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0" windowWidth="16605" windowHeight="11760"/>
  </bookViews>
  <sheets>
    <sheet name="Option 1" sheetId="1" r:id="rId1"/>
  </sheets>
  <calcPr calcId="145621" iterate="1" iterateCount="1" concurrentCalc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2" i="1"/>
  <c r="B56" i="1"/>
  <c r="C56" i="1"/>
</calcChain>
</file>

<file path=xl/sharedStrings.xml><?xml version="1.0" encoding="utf-8"?>
<sst xmlns="http://schemas.openxmlformats.org/spreadsheetml/2006/main" count="63" uniqueCount="63">
  <si>
    <t>Library</t>
  </si>
  <si>
    <r>
      <t xml:space="preserve">2015 Total Collection Expenditures  </t>
    </r>
    <r>
      <rPr>
        <i/>
        <sz val="10"/>
        <rFont val="Calibri"/>
        <family val="2"/>
      </rPr>
      <t>(as reported on the library's 2015 Annual Report)</t>
    </r>
  </si>
  <si>
    <t>Adams County</t>
  </si>
  <si>
    <t>Albany</t>
  </si>
  <si>
    <t>Amherst</t>
  </si>
  <si>
    <t>Arpin</t>
  </si>
  <si>
    <t>Baraboo</t>
  </si>
  <si>
    <t>Belleville</t>
  </si>
  <si>
    <t>Black Earth</t>
  </si>
  <si>
    <t>Brodhead</t>
  </si>
  <si>
    <t>Cambria</t>
  </si>
  <si>
    <t>Cambridge</t>
  </si>
  <si>
    <t>Columbus</t>
  </si>
  <si>
    <t>Cross Plains</t>
  </si>
  <si>
    <t>Dane County</t>
  </si>
  <si>
    <t>Deerfield</t>
  </si>
  <si>
    <t>DeForest</t>
  </si>
  <si>
    <t>Fitchburg</t>
  </si>
  <si>
    <t>LaValle</t>
  </si>
  <si>
    <t>Lodi</t>
  </si>
  <si>
    <t>Madison</t>
  </si>
  <si>
    <t>Marshall</t>
  </si>
  <si>
    <t>Marshfield</t>
  </si>
  <si>
    <t>Mazomanie</t>
  </si>
  <si>
    <t>McFarland</t>
  </si>
  <si>
    <t>Middleton</t>
  </si>
  <si>
    <t>Monona</t>
  </si>
  <si>
    <t>Monroe</t>
  </si>
  <si>
    <t>Monticello</t>
  </si>
  <si>
    <t>Mount Horeb</t>
  </si>
  <si>
    <t>Nekoosa</t>
  </si>
  <si>
    <t>New Glarus</t>
  </si>
  <si>
    <t>North Freedom</t>
  </si>
  <si>
    <t>Oregon</t>
  </si>
  <si>
    <t>Pardeeville</t>
  </si>
  <si>
    <t>Pittsville</t>
  </si>
  <si>
    <t>Plain</t>
  </si>
  <si>
    <t>Portage</t>
  </si>
  <si>
    <t>Portage County</t>
  </si>
  <si>
    <t>Poynette</t>
  </si>
  <si>
    <t>Prairie du Sac</t>
  </si>
  <si>
    <t>Randolph</t>
  </si>
  <si>
    <t>Reedsburg</t>
  </si>
  <si>
    <t>Rio</t>
  </si>
  <si>
    <t>Rock Springs</t>
  </si>
  <si>
    <t>Rome</t>
  </si>
  <si>
    <t>Sauk City</t>
  </si>
  <si>
    <t>Spring Green</t>
  </si>
  <si>
    <t>Stoughton</t>
  </si>
  <si>
    <t>Sun Prairie</t>
  </si>
  <si>
    <t>Verona</t>
  </si>
  <si>
    <t>Vesper</t>
  </si>
  <si>
    <t>Waunakee</t>
  </si>
  <si>
    <t>Wisconsin Dells</t>
  </si>
  <si>
    <t>Wisconsin Rapids</t>
  </si>
  <si>
    <t>Wyocena</t>
  </si>
  <si>
    <t>TOTALS</t>
  </si>
  <si>
    <t>SCLS Share</t>
  </si>
  <si>
    <t>SCIDS 2.75%</t>
  </si>
  <si>
    <t>Total</t>
  </si>
  <si>
    <t>Member Contributions</t>
  </si>
  <si>
    <t>75%Usage/25% Population</t>
  </si>
  <si>
    <t>WPLC 2017 SCLS Member Contribution w/ $42,858 Increase .056616%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</si>
</sst>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Calibri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name val="Verdana"/>
      <family val="2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4" fontId="7" fillId="0" borderId="0" xfId="2" applyFont="1"/>
    <xf numFmtId="44" fontId="9" fillId="0" borderId="0" xfId="2" applyFont="1" applyFill="1" applyBorder="1" applyAlignment="1">
      <alignment horizontal="left" wrapText="1"/>
    </xf>
    <xf numFmtId="44" fontId="10" fillId="0" borderId="0" xfId="2" quotePrefix="1" applyFont="1" applyFill="1" applyAlignment="1">
      <alignment wrapText="1"/>
    </xf>
    <xf numFmtId="44" fontId="10" fillId="0" borderId="1" xfId="2" quotePrefix="1" applyFont="1" applyFill="1" applyBorder="1" applyAlignment="1">
      <alignment wrapText="1"/>
    </xf>
    <xf numFmtId="44" fontId="10" fillId="0" borderId="0" xfId="2" quotePrefix="1" applyNumberFormat="1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0" xfId="0" applyFont="1"/>
    <xf numFmtId="44" fontId="11" fillId="0" borderId="0" xfId="2" applyFont="1"/>
    <xf numFmtId="0" fontId="0" fillId="2" borderId="0" xfId="0" applyFill="1"/>
    <xf numFmtId="44" fontId="0" fillId="2" borderId="0" xfId="0" applyNumberFormat="1" applyFill="1"/>
    <xf numFmtId="3" fontId="0" fillId="0" borderId="0" xfId="0" applyNumberFormat="1"/>
    <xf numFmtId="8" fontId="11" fillId="0" borderId="0" xfId="2" applyNumberFormat="1" applyFont="1"/>
    <xf numFmtId="0" fontId="0" fillId="0" borderId="0" xfId="0" applyFill="1"/>
    <xf numFmtId="0" fontId="8" fillId="0" borderId="0" xfId="0" applyFont="1" applyFill="1" applyAlignment="1">
      <alignment wrapText="1"/>
    </xf>
    <xf numFmtId="164" fontId="0" fillId="0" borderId="0" xfId="0" applyNumberFormat="1"/>
    <xf numFmtId="44" fontId="13" fillId="0" borderId="0" xfId="0" applyNumberFormat="1" applyFont="1" applyFill="1"/>
    <xf numFmtId="44" fontId="8" fillId="0" borderId="0" xfId="2" applyFont="1"/>
    <xf numFmtId="8" fontId="7" fillId="0" borderId="0" xfId="0" applyNumberFormat="1" applyFont="1"/>
    <xf numFmtId="0" fontId="6" fillId="0" borderId="0" xfId="0" applyFont="1" applyFill="1" applyAlignment="1"/>
  </cellXfs>
  <cellStyles count="3">
    <cellStyle name="Comma 3" xfId="1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zoomScaleNormal="100" workbookViewId="0">
      <pane ySplit="1" topLeftCell="A2" activePane="bottomLeft" state="frozen"/>
      <selection pane="bottomLeft" activeCell="D1" sqref="D1:D1048576"/>
    </sheetView>
  </sheetViews>
  <sheetFormatPr defaultColWidth="8.7109375" defaultRowHeight="15" x14ac:dyDescent="0.25"/>
  <cols>
    <col min="1" max="1" width="19" style="1" customWidth="1"/>
    <col min="2" max="2" width="23" style="3" customWidth="1"/>
    <col min="3" max="3" width="14.42578125" customWidth="1"/>
  </cols>
  <sheetData>
    <row r="1" spans="1:3" ht="92.25" customHeight="1" x14ac:dyDescent="0.25">
      <c r="A1" s="10" t="s">
        <v>0</v>
      </c>
      <c r="B1" s="4" t="s">
        <v>1</v>
      </c>
      <c r="C1" s="18" t="s">
        <v>62</v>
      </c>
    </row>
    <row r="2" spans="1:3" s="17" customFormat="1" ht="14.45" x14ac:dyDescent="0.3">
      <c r="A2" s="8" t="s">
        <v>2</v>
      </c>
      <c r="B2" s="7">
        <v>35668</v>
      </c>
      <c r="C2" s="20">
        <f>ROUND((B2*0.056616),0)</f>
        <v>2019</v>
      </c>
    </row>
    <row r="3" spans="1:3" s="17" customFormat="1" ht="14.45" x14ac:dyDescent="0.3">
      <c r="A3" s="8" t="s">
        <v>3</v>
      </c>
      <c r="B3" s="7">
        <v>13700</v>
      </c>
      <c r="C3" s="20">
        <f t="shared" ref="C3:C55" si="0">ROUND((B3*0.056616),0)</f>
        <v>776</v>
      </c>
    </row>
    <row r="4" spans="1:3" s="17" customFormat="1" ht="14.45" x14ac:dyDescent="0.3">
      <c r="A4" s="8" t="s">
        <v>4</v>
      </c>
      <c r="B4" s="7">
        <v>9713</v>
      </c>
      <c r="C4" s="20">
        <f t="shared" si="0"/>
        <v>550</v>
      </c>
    </row>
    <row r="5" spans="1:3" s="17" customFormat="1" x14ac:dyDescent="0.25">
      <c r="A5" s="8" t="s">
        <v>5</v>
      </c>
      <c r="B5" s="7">
        <v>3000</v>
      </c>
      <c r="C5" s="20">
        <f t="shared" si="0"/>
        <v>170</v>
      </c>
    </row>
    <row r="6" spans="1:3" s="17" customFormat="1" ht="14.45" x14ac:dyDescent="0.3">
      <c r="A6" s="8" t="s">
        <v>6</v>
      </c>
      <c r="B6" s="7">
        <v>74869</v>
      </c>
      <c r="C6" s="20">
        <f t="shared" si="0"/>
        <v>4239</v>
      </c>
    </row>
    <row r="7" spans="1:3" s="17" customFormat="1" ht="14.45" x14ac:dyDescent="0.3">
      <c r="A7" s="8" t="s">
        <v>7</v>
      </c>
      <c r="B7" s="7">
        <v>45295</v>
      </c>
      <c r="C7" s="20">
        <f t="shared" si="0"/>
        <v>2564</v>
      </c>
    </row>
    <row r="8" spans="1:3" s="17" customFormat="1" ht="14.45" x14ac:dyDescent="0.3">
      <c r="A8" s="8" t="s">
        <v>8</v>
      </c>
      <c r="B8" s="7">
        <v>25779</v>
      </c>
      <c r="C8" s="20">
        <f t="shared" si="0"/>
        <v>1460</v>
      </c>
    </row>
    <row r="9" spans="1:3" s="17" customFormat="1" ht="14.45" x14ac:dyDescent="0.3">
      <c r="A9" s="8" t="s">
        <v>9</v>
      </c>
      <c r="B9" s="7">
        <v>27652</v>
      </c>
      <c r="C9" s="20">
        <f t="shared" si="0"/>
        <v>1566</v>
      </c>
    </row>
    <row r="10" spans="1:3" ht="14.45" x14ac:dyDescent="0.3">
      <c r="A10" s="8" t="s">
        <v>10</v>
      </c>
      <c r="B10" s="7">
        <v>5915</v>
      </c>
      <c r="C10" s="20">
        <f t="shared" si="0"/>
        <v>335</v>
      </c>
    </row>
    <row r="11" spans="1:3" ht="14.45" x14ac:dyDescent="0.3">
      <c r="A11" s="8" t="s">
        <v>11</v>
      </c>
      <c r="B11" s="7">
        <v>29531</v>
      </c>
      <c r="C11" s="20">
        <f t="shared" si="0"/>
        <v>1672</v>
      </c>
    </row>
    <row r="12" spans="1:3" ht="14.45" x14ac:dyDescent="0.3">
      <c r="A12" s="8" t="s">
        <v>12</v>
      </c>
      <c r="B12" s="5">
        <v>48896</v>
      </c>
      <c r="C12" s="20">
        <f t="shared" si="0"/>
        <v>2768</v>
      </c>
    </row>
    <row r="13" spans="1:3" ht="14.45" x14ac:dyDescent="0.3">
      <c r="A13" s="8" t="s">
        <v>13</v>
      </c>
      <c r="B13" s="5">
        <v>40194</v>
      </c>
      <c r="C13" s="20">
        <f t="shared" si="0"/>
        <v>2276</v>
      </c>
    </row>
    <row r="14" spans="1:3" ht="14.45" x14ac:dyDescent="0.3">
      <c r="A14" s="8" t="s">
        <v>14</v>
      </c>
      <c r="B14" s="5">
        <v>67493</v>
      </c>
      <c r="C14" s="20">
        <f t="shared" si="0"/>
        <v>3821</v>
      </c>
    </row>
    <row r="15" spans="1:3" ht="14.45" x14ac:dyDescent="0.3">
      <c r="A15" s="8" t="s">
        <v>15</v>
      </c>
      <c r="B15" s="5">
        <v>28177</v>
      </c>
      <c r="C15" s="20">
        <f t="shared" si="0"/>
        <v>1595</v>
      </c>
    </row>
    <row r="16" spans="1:3" ht="14.45" x14ac:dyDescent="0.3">
      <c r="A16" s="8" t="s">
        <v>16</v>
      </c>
      <c r="B16" s="5">
        <v>85667</v>
      </c>
      <c r="C16" s="20">
        <f t="shared" si="0"/>
        <v>4850</v>
      </c>
    </row>
    <row r="17" spans="1:3" ht="14.45" x14ac:dyDescent="0.3">
      <c r="A17" s="8" t="s">
        <v>17</v>
      </c>
      <c r="B17" s="5">
        <v>191165</v>
      </c>
      <c r="C17" s="20">
        <f t="shared" si="0"/>
        <v>10823</v>
      </c>
    </row>
    <row r="18" spans="1:3" ht="14.45" x14ac:dyDescent="0.3">
      <c r="A18" s="8" t="s">
        <v>18</v>
      </c>
      <c r="B18" s="5">
        <v>7849</v>
      </c>
      <c r="C18" s="20">
        <f t="shared" si="0"/>
        <v>444</v>
      </c>
    </row>
    <row r="19" spans="1:3" ht="14.45" x14ac:dyDescent="0.3">
      <c r="A19" s="8" t="s">
        <v>19</v>
      </c>
      <c r="B19" s="5">
        <v>33243</v>
      </c>
      <c r="C19" s="20">
        <f t="shared" si="0"/>
        <v>1882</v>
      </c>
    </row>
    <row r="20" spans="1:3" ht="14.45" x14ac:dyDescent="0.3">
      <c r="A20" s="8" t="s">
        <v>20</v>
      </c>
      <c r="B20" s="5">
        <v>890737</v>
      </c>
      <c r="C20" s="20">
        <f t="shared" si="0"/>
        <v>50430</v>
      </c>
    </row>
    <row r="21" spans="1:3" ht="14.45" x14ac:dyDescent="0.3">
      <c r="A21" s="8" t="s">
        <v>21</v>
      </c>
      <c r="B21" s="5">
        <v>25673</v>
      </c>
      <c r="C21" s="20">
        <f t="shared" si="0"/>
        <v>1454</v>
      </c>
    </row>
    <row r="22" spans="1:3" ht="14.45" x14ac:dyDescent="0.3">
      <c r="A22" s="8" t="s">
        <v>22</v>
      </c>
      <c r="B22" s="5">
        <v>176793</v>
      </c>
      <c r="C22" s="20">
        <f t="shared" si="0"/>
        <v>10009</v>
      </c>
    </row>
    <row r="23" spans="1:3" ht="14.45" x14ac:dyDescent="0.3">
      <c r="A23" s="8" t="s">
        <v>23</v>
      </c>
      <c r="B23" s="5">
        <v>26566</v>
      </c>
      <c r="C23" s="20">
        <f t="shared" si="0"/>
        <v>1504</v>
      </c>
    </row>
    <row r="24" spans="1:3" ht="14.45" x14ac:dyDescent="0.3">
      <c r="A24" s="8" t="s">
        <v>24</v>
      </c>
      <c r="B24" s="5">
        <v>65439</v>
      </c>
      <c r="C24" s="20">
        <f t="shared" si="0"/>
        <v>3705</v>
      </c>
    </row>
    <row r="25" spans="1:3" ht="14.45" x14ac:dyDescent="0.3">
      <c r="A25" s="8" t="s">
        <v>25</v>
      </c>
      <c r="B25" s="5">
        <v>308457</v>
      </c>
      <c r="C25" s="20">
        <f t="shared" si="0"/>
        <v>17464</v>
      </c>
    </row>
    <row r="26" spans="1:3" ht="14.45" x14ac:dyDescent="0.3">
      <c r="A26" s="8" t="s">
        <v>26</v>
      </c>
      <c r="B26" s="5">
        <v>55404</v>
      </c>
      <c r="C26" s="20">
        <f t="shared" si="0"/>
        <v>3137</v>
      </c>
    </row>
    <row r="27" spans="1:3" ht="14.45" x14ac:dyDescent="0.3">
      <c r="A27" s="8" t="s">
        <v>27</v>
      </c>
      <c r="B27" s="5">
        <v>90172</v>
      </c>
      <c r="C27" s="20">
        <f t="shared" si="0"/>
        <v>5105</v>
      </c>
    </row>
    <row r="28" spans="1:3" ht="14.45" x14ac:dyDescent="0.3">
      <c r="A28" s="8" t="s">
        <v>28</v>
      </c>
      <c r="B28" s="5">
        <v>31174</v>
      </c>
      <c r="C28" s="20">
        <f t="shared" si="0"/>
        <v>1765</v>
      </c>
    </row>
    <row r="29" spans="1:3" s="17" customFormat="1" ht="14.45" x14ac:dyDescent="0.3">
      <c r="A29" s="8" t="s">
        <v>29</v>
      </c>
      <c r="B29" s="5">
        <v>76336</v>
      </c>
      <c r="C29" s="20">
        <f t="shared" si="0"/>
        <v>4322</v>
      </c>
    </row>
    <row r="30" spans="1:3" ht="14.45" x14ac:dyDescent="0.3">
      <c r="A30" s="8" t="s">
        <v>30</v>
      </c>
      <c r="B30" s="5">
        <v>12972</v>
      </c>
      <c r="C30" s="20">
        <f t="shared" si="0"/>
        <v>734</v>
      </c>
    </row>
    <row r="31" spans="1:3" ht="14.45" x14ac:dyDescent="0.3">
      <c r="A31" s="8" t="s">
        <v>31</v>
      </c>
      <c r="B31" s="5">
        <v>33356</v>
      </c>
      <c r="C31" s="20">
        <f t="shared" si="0"/>
        <v>1888</v>
      </c>
    </row>
    <row r="32" spans="1:3" x14ac:dyDescent="0.25">
      <c r="A32" s="8" t="s">
        <v>32</v>
      </c>
      <c r="B32" s="5">
        <v>6485</v>
      </c>
      <c r="C32" s="20">
        <f t="shared" si="0"/>
        <v>367</v>
      </c>
    </row>
    <row r="33" spans="1:3" x14ac:dyDescent="0.25">
      <c r="A33" s="8" t="s">
        <v>33</v>
      </c>
      <c r="B33" s="5">
        <v>76734</v>
      </c>
      <c r="C33" s="20">
        <f t="shared" si="0"/>
        <v>4344</v>
      </c>
    </row>
    <row r="34" spans="1:3" x14ac:dyDescent="0.25">
      <c r="A34" s="8" t="s">
        <v>34</v>
      </c>
      <c r="B34" s="5">
        <v>10723</v>
      </c>
      <c r="C34" s="20">
        <f t="shared" si="0"/>
        <v>607</v>
      </c>
    </row>
    <row r="35" spans="1:3" x14ac:dyDescent="0.25">
      <c r="A35" s="8" t="s">
        <v>35</v>
      </c>
      <c r="B35" s="5">
        <v>10150</v>
      </c>
      <c r="C35" s="20">
        <f t="shared" si="0"/>
        <v>575</v>
      </c>
    </row>
    <row r="36" spans="1:3" x14ac:dyDescent="0.25">
      <c r="A36" s="8" t="s">
        <v>36</v>
      </c>
      <c r="B36" s="5">
        <v>17003</v>
      </c>
      <c r="C36" s="20">
        <f t="shared" si="0"/>
        <v>963</v>
      </c>
    </row>
    <row r="37" spans="1:3" x14ac:dyDescent="0.25">
      <c r="A37" s="8" t="s">
        <v>37</v>
      </c>
      <c r="B37" s="5">
        <v>84828</v>
      </c>
      <c r="C37" s="20">
        <f t="shared" si="0"/>
        <v>4803</v>
      </c>
    </row>
    <row r="38" spans="1:3" x14ac:dyDescent="0.25">
      <c r="A38" s="8" t="s">
        <v>38</v>
      </c>
      <c r="B38" s="5">
        <v>113724</v>
      </c>
      <c r="C38" s="20">
        <f t="shared" si="0"/>
        <v>6439</v>
      </c>
    </row>
    <row r="39" spans="1:3" x14ac:dyDescent="0.25">
      <c r="A39" s="8" t="s">
        <v>39</v>
      </c>
      <c r="B39" s="5">
        <v>11880</v>
      </c>
      <c r="C39" s="20">
        <f t="shared" si="0"/>
        <v>673</v>
      </c>
    </row>
    <row r="40" spans="1:3" x14ac:dyDescent="0.25">
      <c r="A40" s="8" t="s">
        <v>40</v>
      </c>
      <c r="B40" s="5">
        <v>52026</v>
      </c>
      <c r="C40" s="20">
        <f t="shared" si="0"/>
        <v>2946</v>
      </c>
    </row>
    <row r="41" spans="1:3" x14ac:dyDescent="0.25">
      <c r="A41" s="8" t="s">
        <v>41</v>
      </c>
      <c r="B41" s="5">
        <v>39311</v>
      </c>
      <c r="C41" s="20">
        <f t="shared" si="0"/>
        <v>2226</v>
      </c>
    </row>
    <row r="42" spans="1:3" x14ac:dyDescent="0.25">
      <c r="A42" s="8" t="s">
        <v>42</v>
      </c>
      <c r="B42" s="5">
        <v>103642</v>
      </c>
      <c r="C42" s="20">
        <f t="shared" si="0"/>
        <v>5868</v>
      </c>
    </row>
    <row r="43" spans="1:3" x14ac:dyDescent="0.25">
      <c r="A43" s="8" t="s">
        <v>43</v>
      </c>
      <c r="B43" s="5">
        <v>13810</v>
      </c>
      <c r="C43" s="20">
        <f t="shared" si="0"/>
        <v>782</v>
      </c>
    </row>
    <row r="44" spans="1:3" x14ac:dyDescent="0.25">
      <c r="A44" s="8" t="s">
        <v>44</v>
      </c>
      <c r="B44" s="5">
        <v>2711</v>
      </c>
      <c r="C44" s="20">
        <f t="shared" si="0"/>
        <v>153</v>
      </c>
    </row>
    <row r="45" spans="1:3" x14ac:dyDescent="0.25">
      <c r="A45" s="8" t="s">
        <v>45</v>
      </c>
      <c r="B45" s="7">
        <v>17027</v>
      </c>
      <c r="C45" s="20">
        <f t="shared" si="0"/>
        <v>964</v>
      </c>
    </row>
    <row r="46" spans="1:3" x14ac:dyDescent="0.25">
      <c r="A46" s="8" t="s">
        <v>46</v>
      </c>
      <c r="B46" s="5">
        <v>41179</v>
      </c>
      <c r="C46" s="20">
        <f t="shared" si="0"/>
        <v>2331</v>
      </c>
    </row>
    <row r="47" spans="1:3" x14ac:dyDescent="0.25">
      <c r="A47" s="8" t="s">
        <v>47</v>
      </c>
      <c r="B47" s="5">
        <v>37683</v>
      </c>
      <c r="C47" s="20">
        <f t="shared" si="0"/>
        <v>2133</v>
      </c>
    </row>
    <row r="48" spans="1:3" x14ac:dyDescent="0.25">
      <c r="A48" s="8" t="s">
        <v>48</v>
      </c>
      <c r="B48" s="5">
        <v>95489</v>
      </c>
      <c r="C48" s="20">
        <f t="shared" si="0"/>
        <v>5406</v>
      </c>
    </row>
    <row r="49" spans="1:3" x14ac:dyDescent="0.25">
      <c r="A49" s="8" t="s">
        <v>49</v>
      </c>
      <c r="B49" s="5">
        <v>220589</v>
      </c>
      <c r="C49" s="20">
        <f t="shared" si="0"/>
        <v>12489</v>
      </c>
    </row>
    <row r="50" spans="1:3" x14ac:dyDescent="0.25">
      <c r="A50" s="8" t="s">
        <v>50</v>
      </c>
      <c r="B50" s="5">
        <v>142318</v>
      </c>
      <c r="C50" s="20">
        <f t="shared" si="0"/>
        <v>8057</v>
      </c>
    </row>
    <row r="51" spans="1:3" x14ac:dyDescent="0.25">
      <c r="A51" s="8" t="s">
        <v>51</v>
      </c>
      <c r="B51" s="5">
        <v>3989</v>
      </c>
      <c r="C51" s="20">
        <f t="shared" si="0"/>
        <v>226</v>
      </c>
    </row>
    <row r="52" spans="1:3" x14ac:dyDescent="0.25">
      <c r="A52" s="8" t="s">
        <v>52</v>
      </c>
      <c r="B52" s="5">
        <v>88830</v>
      </c>
      <c r="C52" s="20">
        <f t="shared" si="0"/>
        <v>5029</v>
      </c>
    </row>
    <row r="53" spans="1:3" x14ac:dyDescent="0.25">
      <c r="A53" s="8" t="s">
        <v>53</v>
      </c>
      <c r="B53" s="5">
        <v>67091</v>
      </c>
      <c r="C53" s="20">
        <f t="shared" si="0"/>
        <v>3798</v>
      </c>
    </row>
    <row r="54" spans="1:3" x14ac:dyDescent="0.25">
      <c r="A54" s="8" t="s">
        <v>54</v>
      </c>
      <c r="B54" s="5">
        <v>165536</v>
      </c>
      <c r="C54" s="20">
        <f t="shared" si="0"/>
        <v>9372</v>
      </c>
    </row>
    <row r="55" spans="1:3" x14ac:dyDescent="0.25">
      <c r="A55" s="8" t="s">
        <v>55</v>
      </c>
      <c r="B55" s="6">
        <v>2808</v>
      </c>
      <c r="C55" s="20">
        <f t="shared" si="0"/>
        <v>159</v>
      </c>
    </row>
    <row r="56" spans="1:3" x14ac:dyDescent="0.25">
      <c r="A56" s="9" t="s">
        <v>56</v>
      </c>
      <c r="B56" s="21">
        <f>SUM(B2:B55)</f>
        <v>3992451</v>
      </c>
      <c r="C56" s="14">
        <f>SUM(C2:C55)</f>
        <v>226037</v>
      </c>
    </row>
    <row r="57" spans="1:3" x14ac:dyDescent="0.25">
      <c r="A57" s="23"/>
      <c r="B57" s="23"/>
      <c r="C57" s="13"/>
    </row>
    <row r="58" spans="1:3" x14ac:dyDescent="0.25">
      <c r="C58" s="13"/>
    </row>
    <row r="59" spans="1:3" x14ac:dyDescent="0.25">
      <c r="C59" s="13"/>
    </row>
    <row r="62" spans="1:3" ht="30" x14ac:dyDescent="0.25">
      <c r="A62" s="1">
        <v>2017</v>
      </c>
      <c r="B62" s="2" t="s">
        <v>61</v>
      </c>
    </row>
    <row r="63" spans="1:3" x14ac:dyDescent="0.25">
      <c r="A63" s="11" t="s">
        <v>57</v>
      </c>
      <c r="B63" s="15">
        <v>228128</v>
      </c>
    </row>
    <row r="64" spans="1:3" x14ac:dyDescent="0.25">
      <c r="A64" s="11" t="s">
        <v>58</v>
      </c>
      <c r="B64" s="12">
        <v>2091</v>
      </c>
    </row>
    <row r="65" spans="1:3" x14ac:dyDescent="0.25">
      <c r="A65" s="11" t="s">
        <v>59</v>
      </c>
      <c r="B65" s="16">
        <v>226037</v>
      </c>
    </row>
    <row r="66" spans="1:3" x14ac:dyDescent="0.25">
      <c r="A66" s="1" t="s">
        <v>60</v>
      </c>
      <c r="B66" s="3">
        <v>226037</v>
      </c>
      <c r="C66" s="19"/>
    </row>
    <row r="67" spans="1:3" x14ac:dyDescent="0.25">
      <c r="C67" s="3"/>
    </row>
    <row r="68" spans="1:3" x14ac:dyDescent="0.25">
      <c r="C68" s="15"/>
    </row>
    <row r="69" spans="1:3" x14ac:dyDescent="0.25">
      <c r="B69" s="2"/>
      <c r="C69" s="2"/>
    </row>
    <row r="70" spans="1:3" x14ac:dyDescent="0.25">
      <c r="A70" s="11"/>
      <c r="B70" s="15"/>
      <c r="C70" s="15"/>
    </row>
    <row r="71" spans="1:3" x14ac:dyDescent="0.25">
      <c r="A71" s="11"/>
      <c r="B71" s="12"/>
      <c r="C71" s="12"/>
    </row>
    <row r="72" spans="1:3" x14ac:dyDescent="0.25">
      <c r="A72" s="11"/>
      <c r="B72" s="22"/>
      <c r="C72" s="22"/>
    </row>
    <row r="73" spans="1:3" x14ac:dyDescent="0.25">
      <c r="A73" s="11"/>
      <c r="B73" s="12"/>
      <c r="C73" s="12"/>
    </row>
    <row r="74" spans="1:3" x14ac:dyDescent="0.25">
      <c r="A74" s="11"/>
      <c r="B74" s="12"/>
      <c r="C74" s="12"/>
    </row>
    <row r="75" spans="1:3" x14ac:dyDescent="0.25">
      <c r="A75" s="11"/>
      <c r="B75" s="12"/>
      <c r="C75" s="12"/>
    </row>
    <row r="76" spans="1:3" x14ac:dyDescent="0.25">
      <c r="A76" s="11"/>
      <c r="B76" s="16"/>
      <c r="C76" s="16"/>
    </row>
    <row r="77" spans="1:3" x14ac:dyDescent="0.25">
      <c r="C77" s="3"/>
    </row>
  </sheetData>
  <mergeCells count="1">
    <mergeCell ref="A57:B57"/>
  </mergeCells>
  <phoneticPr fontId="12" type="noConversion"/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1</vt:lpstr>
    </vt:vector>
  </TitlesOfParts>
  <Company>South Central Library System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scajanderson</dc:creator>
  <cp:lastModifiedBy>SCLS</cp:lastModifiedBy>
  <cp:revision/>
  <cp:lastPrinted>2016-05-05T20:19:03Z</cp:lastPrinted>
  <dcterms:created xsi:type="dcterms:W3CDTF">2011-12-20T21:41:14Z</dcterms:created>
  <dcterms:modified xsi:type="dcterms:W3CDTF">2016-12-30T14:13:20Z</dcterms:modified>
</cp:coreProperties>
</file>