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20" yWindow="0" windowWidth="7215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607" i="1" l="1"/>
  <c r="E607" i="1"/>
  <c r="G607" i="1"/>
  <c r="I607" i="1"/>
  <c r="K607" i="1"/>
  <c r="M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<sst xmlns="http://schemas.openxmlformats.org/spreadsheetml/2006/main" count="616" uniqueCount="615">
  <si>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</si>
  <si>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</si>
  <si>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</si>
  <si>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</si>
  <si>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</si>
  <si>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</si>
  <si>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</si>
  <si>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</si>
  <si>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</si>
  <si>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</si>
  <si>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</si>
  <si>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</si>
  <si>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</si>
  <si>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</si>
  <si>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</si>
  <si>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</si>
  <si>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</si>
  <si>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</si>
  <si>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</si>
  <si>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</si>
  <si>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</si>
  <si>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</si>
  <si>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</si>
  <si>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</si>
  <si>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</si>
  <si>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</si>
  <si>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</si>
  <si>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</si>
  <si>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</si>
  <si>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</si>
  <si>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</si>
  <si>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</si>
  <si>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</si>
  <si>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</si>
  <si>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</si>
  <si>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</si>
  <si>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</si>
  <si>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</si>
  <si>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</si>
  <si>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</si>
  <si>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</si>
  <si>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</si>
  <si>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</si>
  <si>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</si>
  <si>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</si>
  <si>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</si>
  <si>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</si>
  <si>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</si>
  <si>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</si>
  <si>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</si>
  <si>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</si>
  <si>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</si>
  <si>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</si>
  <si>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</si>
  <si>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</si>
  <si>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</si>
  <si>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</si>
  <si>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</si>
  <si>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</si>
  <si>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</si>
  <si>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</si>
  <si>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</si>
  <si>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</si>
  <si>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</si>
  <si>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</si>
  <si>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</si>
  <si>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</si>
  <si>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</si>
  <si>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</si>
  <si>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</si>
  <si>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</si>
  <si>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</si>
  <si>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</si>
  <si>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</si>
  <si>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</si>
  <si>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</si>
  <si>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</si>
  <si>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</si>
  <si>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</si>
  <si>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</si>
  <si>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</si>
  <si>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</si>
  <si>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</si>
  <si>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</si>
  <si>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</si>
  <si>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</si>
  <si>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</si>
  <si>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</si>
  <si>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</si>
  <si>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</si>
  <si>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</si>
  <si>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</si>
  <si>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</si>
  <si>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</si>
  <si>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</si>
  <si>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</si>
  <si>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</si>
  <si>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</si>
  <si>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</si>
  <si>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</si>
  <si>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</si>
  <si>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</si>
  <si>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</si>
  <si>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</si>
  <si>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</si>
  <si>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</si>
  <si>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</si>
  <si>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</si>
  <si>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</si>
  <si>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</si>
  <si>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</si>
  <si>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</si>
  <si>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</si>
  <si>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</si>
  <si>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</si>
  <si>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</si>
  <si>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</si>
  <si>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</si>
  <si>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</si>
  <si>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</si>
  <si>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</si>
  <si>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</si>
  <si>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</si>
  <si>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</si>
  <si>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</si>
  <si>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</si>
  <si>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</si>
  <si>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</si>
  <si>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</si>
  <si>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</si>
  <si>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</si>
  <si>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</si>
  <si>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</si>
  <si>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</si>
  <si>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</si>
  <si>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</si>
  <si>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</si>
  <si>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</si>
  <si>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</si>
  <si>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</si>
  <si>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</si>
  <si>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</si>
  <si>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</si>
  <si>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</si>
  <si>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</si>
  <si>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</si>
  <si>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</si>
  <si>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</si>
  <si>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</si>
  <si>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</si>
  <si>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</si>
  <si>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</si>
  <si>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</si>
  <si>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</si>
  <si>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</si>
  <si>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</si>
  <si>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</si>
  <si>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</si>
  <si>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</si>
  <si>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</si>
  <si>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</si>
  <si>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</si>
  <si>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</si>
  <si>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</si>
  <si>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</si>
  <si>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</si>
  <si>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</si>
  <si>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</si>
  <si>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</si>
  <si>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</si>
  <si>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</si>
  <si>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</si>
  <si>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</si>
  <si>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</si>
  <si>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</si>
  <si>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</si>
  <si>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</si>
  <si>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</si>
  <si>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</si>
  <si>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</si>
  <si>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</si>
  <si>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</si>
  <si>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</si>
  <si>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</si>
  <si>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</si>
  <si>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</si>
  <si>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</si>
  <si>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</si>
  <si>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</si>
  <si>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</si>
  <si>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</si>
  <si>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</si>
  <si>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</si>
  <si>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</si>
  <si>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</si>
  <si>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</si>
  <si>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</si>
  <si>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</si>
  <si>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</si>
  <si>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</si>
  <si>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</si>
  <si>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</si>
  <si>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</si>
  <si>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</si>
  <si>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</si>
  <si>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</si>
  <si>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</si>
  <si>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</si>
  <si>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</si>
  <si>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</si>
  <si>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</si>
  <si>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</si>
  <si>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</si>
  <si>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</si>
  <si>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</si>
  <si>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</si>
  <si>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</si>
  <si>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</si>
  <si>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</si>
  <si>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</si>
  <si>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</si>
  <si>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</si>
  <si>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</si>
  <si>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</si>
  <si>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</si>
  <si>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</si>
  <si>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</si>
  <si>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</si>
  <si>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</si>
  <si>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</si>
  <si>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</si>
  <si>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</si>
  <si>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</si>
  <si>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</si>
  <si>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</si>
  <si>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</si>
  <si>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</si>
  <si>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</si>
  <si>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</si>
  <si>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</si>
  <si>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</si>
  <si>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</si>
  <si>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</si>
  <si>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</si>
  <si>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</si>
  <si>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</si>
  <si>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</si>
  <si>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</si>
  <si>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</si>
  <si>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</si>
  <si>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</si>
  <si>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</si>
  <si>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</si>
  <si>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</si>
  <si>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</si>
  <si>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</si>
  <si>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</si>
  <si>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</si>
  <si>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</si>
  <si>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</si>
  <si>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</si>
  <si>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</si>
  <si>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</si>
  <si>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</si>
  <si>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</si>
  <si>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</si>
  <si>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</si>
  <si>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</si>
  <si>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</si>
  <si>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</si>
  <si>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</si>
  <si>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</si>
  <si>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</si>
  <si>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</si>
  <si>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</si>
  <si>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</si>
  <si>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</si>
  <si>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</si>
  <si>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</si>
  <si>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</si>
  <si>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</si>
  <si>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</si>
  <si>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</si>
  <si>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</si>
  <si>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</si>
  <si>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</si>
  <si>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</si>
  <si>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</si>
  <si>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</si>
  <si>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</si>
  <si>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</si>
  <si>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</si>
  <si>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</si>
  <si>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</si>
  <si>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</si>
  <si>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</si>
  <si>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</si>
  <si>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</si>
  <si>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</si>
  <si>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</si>
  <si>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</si>
  <si>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</si>
  <si>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</si>
  <si>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</si>
  <si>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</si>
  <si>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</si>
  <si>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</si>
  <si>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</si>
  <si>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</si>
  <si>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</si>
  <si>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</si>
  <si>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</si>
  <si>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</si>
  <si>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</si>
  <si>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</si>
  <si>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</si>
  <si>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</si>
  <si>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</si>
  <si>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</si>
  <si>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</si>
  <si>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</si>
  <si>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</si>
  <si>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</si>
  <si>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</si>
  <si>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</si>
  <si>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</si>
  <si>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</si>
  <si>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</si>
  <si>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</si>
  <si>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</si>
  <si>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</si>
  <si>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</si>
  <si>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</si>
  <si>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</si>
  <si>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</si>
  <si>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</si>
  <si>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</si>
  <si>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</si>
  <si>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</si>
  <si>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</si>
  <si>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</si>
  <si>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</si>
  <si>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</si>
  <si>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</si>
  <si>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</si>
  <si>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</si>
  <si>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</si>
  <si>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</si>
  <si>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</si>
  <si>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</si>
  <si>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</si>
  <si>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</si>
  <si>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</si>
  <si>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</si>
  <si>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</si>
  <si>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</si>
  <si>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</si>
  <si>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</si>
  <si>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</si>
  <si>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</si>
  <si>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</si>
  <si>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</si>
  <si>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</si>
  <si>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</si>
  <si>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</si>
  <si>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</si>
  <si>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</si>
  <si>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</si>
  <si>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</si>
  <si>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</si>
  <si>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</si>
  <si>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</si>
  <si>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</si>
  <si>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</si>
  <si>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</si>
  <si>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</si>
  <si>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</si>
  <si>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</si>
  <si>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</si>
  <si>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</si>
  <si>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</si>
  <si>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</si>
  <si>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</si>
  <si>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</si>
  <si>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</si>
  <si>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</si>
  <si>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</si>
  <si>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</si>
  <si>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</si>
  <si>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</si>
  <si>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</si>
  <si>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</si>
  <si>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</si>
  <si>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</si>
  <si>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</si>
  <si>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</si>
  <si>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</si>
  <si>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</si>
  <si>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</si>
  <si>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</si>
  <si>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</si>
  <si>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</si>
  <si>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</si>
  <si>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</si>
  <si>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</si>
  <si>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</si>
  <si>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</si>
  <si>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</si>
  <si>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</si>
  <si>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</si>
  <si>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</si>
  <si>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</si>
  <si>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</si>
  <si>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</si>
  <si>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</si>
  <si>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</si>
  <si>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</si>
  <si>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</si>
  <si>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</si>
  <si>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</si>
  <si>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</si>
  <si>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</si>
  <si>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</si>
  <si>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</si>
  <si>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</si>
  <si>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</si>
  <si>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</si>
  <si>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</si>
  <si>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</si>
  <si>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</si>
  <si>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</si>
  <si>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</si>
  <si>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</si>
  <si>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</si>
  <si>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</si>
  <si>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</si>
  <si>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</si>
  <si>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</si>
  <si>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</si>
  <si>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</si>
  <si>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</si>
  <si>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</si>
  <si>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</si>
  <si>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</si>
  <si>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</si>
  <si>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</si>
  <si>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</si>
  <si>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</si>
  <si>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</si>
  <si>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</si>
  <si>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</si>
  <si>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</si>
  <si>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</si>
  <si>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</si>
  <si>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</si>
  <si>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</si>
  <si>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</si>
  <si>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</si>
  <si>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</si>
  <si>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</si>
  <si>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</si>
  <si>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</si>
  <si>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</si>
  <si>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</si>
  <si>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</si>
  <si>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</si>
  <si>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</si>
  <si>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</si>
  <si>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</si>
  <si>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</si>
  <si>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</si>
  <si>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</si>
  <si>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</si>
  <si>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</si>
  <si>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</si>
  <si>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</si>
  <si>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</si>
  <si>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</si>
  <si>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</si>
  <si>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</si>
  <si>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</si>
  <si>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</si>
  <si>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</si>
  <si>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</si>
  <si>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</si>
  <si>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</si>
  <si>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</si>
  <si>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</si>
  <si>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</si>
  <si>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</si>
  <si>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</si>
  <si>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</si>
  <si>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</si>
  <si>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</si>
  <si>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</si>
  <si>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</si>
  <si>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</si>
  <si>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</si>
  <si>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</si>
  <si>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</si>
  <si>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</si>
  <si>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</si>
  <si>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</si>
  <si>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</si>
  <si>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</si>
  <si>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</si>
  <si>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</si>
  <si>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</si>
  <si>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</si>
  <si>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</si>
  <si>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</si>
  <si>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</si>
  <si>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</si>
  <si>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</si>
  <si>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</si>
  <si>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</si>
  <si>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</si>
  <si>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</si>
  <si>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</si>
  <si>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</si>
  <si>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</si>
  <si>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</si>
  <si>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</si>
  <si>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</si>
  <si>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</si>
  <si>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</si>
  <si>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</si>
  <si>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</si>
  <si>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</si>
  <si>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</si>
  <si>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</si>
  <si>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</si>
  <si>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</si>
  <si>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</si>
  <si>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</si>
  <si>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D-4.03</t>
  </si>
  <si>
    <t>D-4.04</t>
  </si>
  <si>
    <t>D-105</t>
  </si>
  <si>
    <t>D-106</t>
  </si>
  <si>
    <t>D-17.01</t>
  </si>
  <si>
    <t>Total</t>
  </si>
  <si>
    <t>D-101</t>
  </si>
  <si>
    <t>D-109.02</t>
  </si>
  <si>
    <t>D-11</t>
  </si>
  <si>
    <t>D-16.02</t>
  </si>
  <si>
    <t>D-9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</si>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</sst>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70" activePane="bottomLeft"/>
      <selection activeCell="N1" sqref="E1:N1048576"/>
      <selection pane="bottomLeft" activeCell="A2" sqref="A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85546875" customWidth="1"/>
    <col min="15" max="15" width="9.85546875" customWidth="1"/>
  </cols>
  <sheetData>
    <row r="1" spans="1:15" s="13" customFormat="1" x14ac:dyDescent="0.25">
      <c r="A1" s="4" t="s">
        <v>0</v>
      </c>
      <c r="B1" s="13" t="s">
        <v>520</v>
      </c>
      <c r="C1" s="13" t="s">
        <v>521</v>
      </c>
      <c r="D1" s="13" t="s">
        <v>522</v>
      </c>
      <c r="E1" s="13" t="s">
        <v>523</v>
      </c>
      <c r="F1" s="13" t="s">
        <v>524</v>
      </c>
      <c r="G1" s="13" t="s">
        <v>525</v>
      </c>
      <c r="H1" s="13" t="s">
        <v>526</v>
      </c>
      <c r="I1" s="13" t="s">
        <v>527</v>
      </c>
      <c r="J1" s="13" t="s">
        <v>528</v>
      </c>
      <c r="K1" s="13" t="s">
        <v>529</v>
      </c>
      <c r="L1" s="13" t="s">
        <v>530</v>
      </c>
      <c r="M1" s="13" t="s">
        <v>531</v>
      </c>
      <c r="O1" s="13" t="s">
        <v>614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>
        <v>1</v>
      </c>
      <c r="H20" s="3"/>
      <c r="I20" s="3"/>
      <c r="J20" s="3"/>
      <c r="K20" s="3"/>
      <c r="L20" s="3"/>
      <c r="M20" s="3"/>
      <c r="O20">
        <f t="shared" si="0"/>
        <v>1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1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D24">
        <v>2</v>
      </c>
      <c r="F24" s="1"/>
      <c r="G24" s="3"/>
      <c r="H24" s="3"/>
      <c r="I24" s="3"/>
      <c r="J24" s="3"/>
      <c r="K24" s="3"/>
      <c r="L24" s="3"/>
      <c r="M24" s="3"/>
      <c r="O24">
        <f t="shared" si="0"/>
        <v>2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1"/>
      <c r="G26" s="3"/>
      <c r="H26" s="3"/>
      <c r="I26" s="3"/>
      <c r="J26" s="3"/>
      <c r="K26" s="3"/>
      <c r="L26" s="3"/>
      <c r="M26" s="3"/>
      <c r="O26">
        <f t="shared" si="0"/>
        <v>0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1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1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1"/>
      <c r="G39" s="3"/>
      <c r="H39" s="3"/>
      <c r="I39" s="3"/>
      <c r="J39" s="3"/>
      <c r="K39" s="3"/>
      <c r="L39" s="3"/>
      <c r="M39" s="3">
        <v>7</v>
      </c>
      <c r="O39">
        <f t="shared" si="0"/>
        <v>7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1"/>
      <c r="G45" s="3"/>
      <c r="H45" s="3"/>
      <c r="I45" s="3"/>
      <c r="J45" s="3">
        <v>11</v>
      </c>
      <c r="K45" s="3"/>
      <c r="L45" s="3"/>
      <c r="M45" s="3"/>
      <c r="O45">
        <f t="shared" si="0"/>
        <v>11</v>
      </c>
    </row>
    <row r="46" spans="1:15" x14ac:dyDescent="0.25">
      <c r="A46" s="4" t="s">
        <v>45</v>
      </c>
      <c r="C46" s="1"/>
      <c r="F46" s="1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1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B54">
        <v>7</v>
      </c>
      <c r="C54">
        <v>16</v>
      </c>
      <c r="D54" s="2"/>
      <c r="F54" s="1"/>
      <c r="G54" s="3"/>
      <c r="H54" s="3"/>
      <c r="I54" s="3"/>
      <c r="J54" s="3"/>
      <c r="K54" s="3">
        <v>2</v>
      </c>
      <c r="L54" s="3"/>
      <c r="M54" s="3"/>
      <c r="O54">
        <f t="shared" si="0"/>
        <v>25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1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1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541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537</v>
      </c>
      <c r="F61" s="1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1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538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1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1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1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542</v>
      </c>
      <c r="F68" s="1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1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543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1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1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1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1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1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C77">
        <v>1</v>
      </c>
      <c r="F77" s="1"/>
      <c r="G77" s="3"/>
      <c r="H77" s="3">
        <v>3</v>
      </c>
      <c r="I77" s="3"/>
      <c r="J77" s="3"/>
      <c r="K77" s="3"/>
      <c r="L77" s="3"/>
      <c r="M77" s="3"/>
      <c r="O77">
        <f t="shared" si="1"/>
        <v>4</v>
      </c>
    </row>
    <row r="78" spans="1:15" x14ac:dyDescent="0.25">
      <c r="A78" s="4" t="s">
        <v>71</v>
      </c>
      <c r="B78">
        <v>12</v>
      </c>
      <c r="C78">
        <v>9</v>
      </c>
      <c r="E78">
        <v>2</v>
      </c>
      <c r="F78" s="1">
        <v>2</v>
      </c>
      <c r="G78" s="3"/>
      <c r="H78" s="3"/>
      <c r="I78" s="3">
        <v>21</v>
      </c>
      <c r="J78" s="3"/>
      <c r="K78" s="3"/>
      <c r="L78" s="3"/>
      <c r="M78" s="3">
        <v>17</v>
      </c>
      <c r="O78">
        <f t="shared" si="1"/>
        <v>63</v>
      </c>
    </row>
    <row r="79" spans="1:15" x14ac:dyDescent="0.25">
      <c r="A79" s="4" t="s">
        <v>72</v>
      </c>
      <c r="F79" s="1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1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1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1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1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544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1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1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1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1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539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1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1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C93">
        <v>4</v>
      </c>
      <c r="E93">
        <v>4</v>
      </c>
      <c r="F93" s="1"/>
      <c r="G93" s="3"/>
      <c r="H93" s="3"/>
      <c r="I93" s="3"/>
      <c r="J93" s="3"/>
      <c r="K93" s="3"/>
      <c r="L93" s="3"/>
      <c r="M93" s="3"/>
      <c r="O93">
        <f t="shared" si="1"/>
        <v>8</v>
      </c>
    </row>
    <row r="94" spans="1:15" x14ac:dyDescent="0.25">
      <c r="A94" s="4" t="s">
        <v>85</v>
      </c>
      <c r="F94" s="1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F95" s="1"/>
      <c r="G95" s="3"/>
      <c r="H95" s="3"/>
      <c r="I95" s="3"/>
      <c r="J95" s="3"/>
      <c r="K95" s="3">
        <v>2</v>
      </c>
      <c r="L95" s="3">
        <v>1</v>
      </c>
      <c r="M95" s="3"/>
      <c r="O95">
        <f t="shared" si="1"/>
        <v>3</v>
      </c>
    </row>
    <row r="96" spans="1:15" x14ac:dyDescent="0.25">
      <c r="A96" s="4" t="s">
        <v>87</v>
      </c>
      <c r="F96" s="1"/>
      <c r="G96" s="3">
        <v>4</v>
      </c>
      <c r="H96" s="3">
        <v>7</v>
      </c>
      <c r="I96" s="3">
        <v>8</v>
      </c>
      <c r="J96" s="3"/>
      <c r="K96" s="3"/>
      <c r="L96" s="3"/>
      <c r="M96" s="3"/>
      <c r="O96">
        <f t="shared" si="1"/>
        <v>19</v>
      </c>
    </row>
    <row r="97" spans="1:15" x14ac:dyDescent="0.25">
      <c r="A97" s="4" t="s">
        <v>88</v>
      </c>
      <c r="B97" s="1"/>
      <c r="C97" s="1"/>
      <c r="D97" s="2"/>
      <c r="E97" s="2"/>
      <c r="F97" s="1"/>
      <c r="G97" s="3"/>
      <c r="H97" s="3"/>
      <c r="I97" s="3">
        <v>3</v>
      </c>
      <c r="J97" s="3"/>
      <c r="K97" s="3"/>
      <c r="L97" s="3"/>
      <c r="M97" s="3"/>
      <c r="O97">
        <f t="shared" si="1"/>
        <v>3</v>
      </c>
    </row>
    <row r="98" spans="1:15" x14ac:dyDescent="0.25">
      <c r="A98" s="4" t="s">
        <v>89</v>
      </c>
      <c r="F98" s="1"/>
      <c r="G98" s="3"/>
      <c r="H98" s="3"/>
      <c r="I98" s="3"/>
      <c r="J98" s="3">
        <v>1</v>
      </c>
      <c r="K98" s="3">
        <v>1</v>
      </c>
      <c r="L98" s="3"/>
      <c r="M98" s="3"/>
      <c r="O98">
        <f t="shared" si="1"/>
        <v>2</v>
      </c>
    </row>
    <row r="99" spans="1:15" x14ac:dyDescent="0.25">
      <c r="A99" s="4" t="s">
        <v>90</v>
      </c>
      <c r="F99" s="1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1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F101" s="1"/>
      <c r="G101" s="3"/>
      <c r="H101" s="3"/>
      <c r="I101" s="3"/>
      <c r="J101" s="3"/>
      <c r="K101" s="3"/>
      <c r="L101" s="3"/>
      <c r="M101" s="3"/>
      <c r="O101">
        <f t="shared" si="1"/>
        <v>0</v>
      </c>
    </row>
    <row r="102" spans="1:15" x14ac:dyDescent="0.25">
      <c r="A102" s="4" t="s">
        <v>93</v>
      </c>
      <c r="F102" s="1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1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1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1">
        <v>34</v>
      </c>
      <c r="G105" s="3">
        <v>47</v>
      </c>
      <c r="H105" s="3">
        <v>33</v>
      </c>
      <c r="I105" s="3">
        <v>45</v>
      </c>
      <c r="J105" s="3">
        <v>44</v>
      </c>
      <c r="K105" s="3">
        <v>42</v>
      </c>
      <c r="L105" s="3">
        <v>22</v>
      </c>
      <c r="M105" s="3">
        <v>29</v>
      </c>
      <c r="O105">
        <f t="shared" si="1"/>
        <v>296</v>
      </c>
    </row>
    <row r="106" spans="1:15" x14ac:dyDescent="0.25">
      <c r="A106" s="4" t="s">
        <v>97</v>
      </c>
      <c r="F106" s="1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1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1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1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1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D111">
        <v>3</v>
      </c>
      <c r="E111">
        <v>6</v>
      </c>
      <c r="F111" s="1"/>
      <c r="G111" s="3"/>
      <c r="H111" s="3"/>
      <c r="I111" s="3"/>
      <c r="J111" s="3"/>
      <c r="K111" s="3"/>
      <c r="L111" s="3"/>
      <c r="M111" s="3"/>
      <c r="O111">
        <f t="shared" si="1"/>
        <v>9</v>
      </c>
    </row>
    <row r="112" spans="1:15" x14ac:dyDescent="0.25">
      <c r="A112" s="4" t="s">
        <v>103</v>
      </c>
      <c r="F112" s="1">
        <v>3</v>
      </c>
      <c r="G112" s="3"/>
      <c r="H112" s="3"/>
      <c r="I112" s="3">
        <v>2</v>
      </c>
      <c r="J112" s="3"/>
      <c r="K112" s="3"/>
      <c r="L112" s="3"/>
      <c r="M112" s="3"/>
      <c r="O112">
        <f t="shared" si="1"/>
        <v>5</v>
      </c>
    </row>
    <row r="113" spans="1:15" x14ac:dyDescent="0.25">
      <c r="A113" s="4" t="s">
        <v>104</v>
      </c>
      <c r="F113" s="1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B114">
        <v>1</v>
      </c>
      <c r="F114" s="1"/>
      <c r="G114" s="3"/>
      <c r="H114" s="3"/>
      <c r="I114" s="3"/>
      <c r="J114" s="3"/>
      <c r="K114" s="3"/>
      <c r="L114" s="3"/>
      <c r="M114" s="3"/>
      <c r="O114">
        <f t="shared" si="1"/>
        <v>1</v>
      </c>
    </row>
    <row r="115" spans="1:15" x14ac:dyDescent="0.25">
      <c r="A115" s="4" t="s">
        <v>106</v>
      </c>
      <c r="F115" s="1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F116" s="1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1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1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1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1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535</v>
      </c>
      <c r="B121">
        <v>4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4</v>
      </c>
    </row>
    <row r="122" spans="1:15" x14ac:dyDescent="0.25">
      <c r="A122" s="4" t="s">
        <v>536</v>
      </c>
      <c r="B122">
        <v>24</v>
      </c>
      <c r="C122">
        <v>35</v>
      </c>
      <c r="D122">
        <v>23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82</v>
      </c>
    </row>
    <row r="123" spans="1:15" x14ac:dyDescent="0.25">
      <c r="A123" s="4" t="s">
        <v>112</v>
      </c>
      <c r="F123" s="1"/>
      <c r="G123" s="3"/>
      <c r="H123" s="3"/>
      <c r="I123" s="3">
        <v>1</v>
      </c>
      <c r="J123" s="3"/>
      <c r="K123" s="3"/>
      <c r="L123" s="3"/>
      <c r="M123" s="3"/>
      <c r="O123">
        <f t="shared" si="1"/>
        <v>1</v>
      </c>
    </row>
    <row r="124" spans="1:15" x14ac:dyDescent="0.25">
      <c r="A124" s="4" t="s">
        <v>113</v>
      </c>
      <c r="C124">
        <v>2</v>
      </c>
      <c r="F124" s="1"/>
      <c r="G124" s="3"/>
      <c r="H124" s="3"/>
      <c r="I124" s="3"/>
      <c r="J124" s="3"/>
      <c r="K124" s="3"/>
      <c r="L124" s="3"/>
      <c r="M124" s="3">
        <v>2</v>
      </c>
      <c r="O124">
        <f t="shared" si="1"/>
        <v>4</v>
      </c>
    </row>
    <row r="125" spans="1:15" x14ac:dyDescent="0.25">
      <c r="A125" s="4" t="s">
        <v>114</v>
      </c>
      <c r="D125">
        <v>8</v>
      </c>
      <c r="E125">
        <v>22</v>
      </c>
      <c r="F125" s="1"/>
      <c r="G125" s="3"/>
      <c r="H125" s="3"/>
      <c r="I125" s="3"/>
      <c r="J125" s="3"/>
      <c r="K125" s="3">
        <v>18</v>
      </c>
      <c r="L125" s="3">
        <v>3</v>
      </c>
      <c r="M125" s="3">
        <v>1</v>
      </c>
      <c r="O125">
        <f t="shared" si="1"/>
        <v>52</v>
      </c>
    </row>
    <row r="126" spans="1:15" x14ac:dyDescent="0.25">
      <c r="A126" s="4" t="s">
        <v>115</v>
      </c>
      <c r="F126" s="1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F127" s="1"/>
      <c r="G127" s="3"/>
      <c r="H127" s="3">
        <v>1</v>
      </c>
      <c r="I127" s="3"/>
      <c r="J127" s="3"/>
      <c r="K127" s="3"/>
      <c r="L127" s="3"/>
      <c r="M127" s="3"/>
      <c r="O127">
        <f t="shared" si="1"/>
        <v>1</v>
      </c>
    </row>
    <row r="128" spans="1:15" x14ac:dyDescent="0.25">
      <c r="A128" s="4" t="s">
        <v>117</v>
      </c>
      <c r="B128">
        <v>1</v>
      </c>
      <c r="F128" s="1"/>
      <c r="G128" s="3"/>
      <c r="H128" s="3"/>
      <c r="I128" s="3"/>
      <c r="J128" s="3"/>
      <c r="K128" s="3"/>
      <c r="L128" s="3"/>
      <c r="M128" s="3"/>
      <c r="O128">
        <f t="shared" si="1"/>
        <v>1</v>
      </c>
    </row>
    <row r="129" spans="1:15" x14ac:dyDescent="0.25">
      <c r="A129" s="4" t="s">
        <v>118</v>
      </c>
      <c r="F129" s="1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1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1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F132" s="1"/>
      <c r="G132" s="3">
        <v>3</v>
      </c>
      <c r="H132" s="3"/>
      <c r="I132" s="3"/>
      <c r="J132" s="3"/>
      <c r="K132" s="3"/>
      <c r="L132" s="3"/>
      <c r="M132" s="3"/>
      <c r="O132">
        <f t="shared" si="2"/>
        <v>3</v>
      </c>
    </row>
    <row r="133" spans="1:15" x14ac:dyDescent="0.25">
      <c r="A133" s="4" t="s">
        <v>545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1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1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B137">
        <v>291</v>
      </c>
      <c r="C137">
        <v>339</v>
      </c>
      <c r="D137">
        <v>412</v>
      </c>
      <c r="E137">
        <v>352</v>
      </c>
      <c r="F137" s="1">
        <v>295</v>
      </c>
      <c r="G137" s="3">
        <v>402</v>
      </c>
      <c r="H137" s="3">
        <v>354</v>
      </c>
      <c r="I137" s="3">
        <v>356</v>
      </c>
      <c r="J137" s="3">
        <v>266</v>
      </c>
      <c r="K137" s="3">
        <v>396</v>
      </c>
      <c r="L137" s="3">
        <v>328</v>
      </c>
      <c r="M137" s="3">
        <v>300</v>
      </c>
      <c r="O137">
        <f t="shared" si="2"/>
        <v>4091</v>
      </c>
    </row>
    <row r="138" spans="1:15" x14ac:dyDescent="0.25">
      <c r="A138" s="4" t="s">
        <v>126</v>
      </c>
      <c r="B138">
        <v>1772</v>
      </c>
      <c r="C138">
        <v>1733</v>
      </c>
      <c r="D138">
        <v>1909</v>
      </c>
      <c r="E138">
        <v>1813</v>
      </c>
      <c r="F138" s="1">
        <v>1672</v>
      </c>
      <c r="G138" s="3">
        <v>1886</v>
      </c>
      <c r="H138" s="3">
        <v>1647</v>
      </c>
      <c r="I138" s="3">
        <v>1535</v>
      </c>
      <c r="J138" s="3">
        <v>1187</v>
      </c>
      <c r="K138" s="3">
        <v>1437</v>
      </c>
      <c r="L138" s="3">
        <v>1128</v>
      </c>
      <c r="M138" s="3">
        <v>1022</v>
      </c>
      <c r="O138">
        <f t="shared" si="2"/>
        <v>18741</v>
      </c>
    </row>
    <row r="139" spans="1:15" x14ac:dyDescent="0.25">
      <c r="A139" s="4" t="s">
        <v>127</v>
      </c>
      <c r="C139">
        <v>3</v>
      </c>
      <c r="D139">
        <v>4</v>
      </c>
      <c r="E139">
        <v>6</v>
      </c>
      <c r="F139" s="1"/>
      <c r="G139" s="3"/>
      <c r="H139" s="3"/>
      <c r="I139" s="3"/>
      <c r="J139" s="3"/>
      <c r="K139" s="3"/>
      <c r="L139" s="3"/>
      <c r="M139" s="3"/>
      <c r="O139">
        <f t="shared" si="2"/>
        <v>13</v>
      </c>
    </row>
    <row r="140" spans="1:15" x14ac:dyDescent="0.25">
      <c r="A140" s="4" t="s">
        <v>128</v>
      </c>
      <c r="B140">
        <v>146</v>
      </c>
      <c r="C140">
        <v>102</v>
      </c>
      <c r="D140">
        <v>138</v>
      </c>
      <c r="E140">
        <v>134</v>
      </c>
      <c r="F140" s="1">
        <v>159</v>
      </c>
      <c r="G140" s="3">
        <v>319</v>
      </c>
      <c r="H140" s="3">
        <v>270</v>
      </c>
      <c r="I140" s="3">
        <v>216</v>
      </c>
      <c r="J140" s="3">
        <v>144</v>
      </c>
      <c r="K140" s="3">
        <v>208</v>
      </c>
      <c r="L140" s="3">
        <v>156</v>
      </c>
      <c r="M140" s="3">
        <v>163</v>
      </c>
      <c r="O140">
        <f t="shared" si="2"/>
        <v>2155</v>
      </c>
    </row>
    <row r="141" spans="1:15" x14ac:dyDescent="0.25">
      <c r="A141" s="4" t="s">
        <v>129</v>
      </c>
      <c r="F141" s="1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>
        <v>1</v>
      </c>
      <c r="M142" s="3"/>
      <c r="O142">
        <f t="shared" si="2"/>
        <v>1</v>
      </c>
    </row>
    <row r="143" spans="1:15" x14ac:dyDescent="0.25">
      <c r="A143" s="4" t="s">
        <v>131</v>
      </c>
      <c r="B143">
        <v>3</v>
      </c>
      <c r="C143">
        <v>3</v>
      </c>
      <c r="D143">
        <v>2</v>
      </c>
      <c r="E143">
        <v>6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14</v>
      </c>
    </row>
    <row r="144" spans="1:15" x14ac:dyDescent="0.25">
      <c r="A144" s="4" t="s">
        <v>132</v>
      </c>
      <c r="F144" s="1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1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1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1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1">
        <v>1</v>
      </c>
      <c r="G148" s="3">
        <v>1</v>
      </c>
      <c r="H148" s="3"/>
      <c r="I148" s="3"/>
      <c r="J148" s="3"/>
      <c r="K148" s="3"/>
      <c r="L148" s="3"/>
      <c r="M148" s="3"/>
      <c r="O148">
        <f t="shared" si="2"/>
        <v>2</v>
      </c>
    </row>
    <row r="149" spans="1:15" x14ac:dyDescent="0.25">
      <c r="A149" s="4" t="s">
        <v>137</v>
      </c>
      <c r="E149">
        <v>1</v>
      </c>
      <c r="F149" s="1">
        <v>2</v>
      </c>
      <c r="G149" s="3"/>
      <c r="H149" s="3"/>
      <c r="I149" s="3"/>
      <c r="J149" s="3"/>
      <c r="K149" s="3"/>
      <c r="L149" s="3"/>
      <c r="M149" s="3"/>
      <c r="O149">
        <f t="shared" si="2"/>
        <v>3</v>
      </c>
    </row>
    <row r="150" spans="1:15" x14ac:dyDescent="0.25">
      <c r="A150" s="4" t="s">
        <v>138</v>
      </c>
      <c r="F150" s="1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B151">
        <v>28</v>
      </c>
      <c r="C151">
        <v>20</v>
      </c>
      <c r="D151">
        <v>48</v>
      </c>
      <c r="E151">
        <v>77</v>
      </c>
      <c r="F151" s="1">
        <v>39</v>
      </c>
      <c r="G151" s="3">
        <v>132</v>
      </c>
      <c r="H151" s="3">
        <v>149</v>
      </c>
      <c r="I151" s="3">
        <v>102</v>
      </c>
      <c r="J151" s="3">
        <v>68</v>
      </c>
      <c r="K151" s="3">
        <v>47</v>
      </c>
      <c r="L151" s="3">
        <v>71</v>
      </c>
      <c r="M151" s="3">
        <v>83</v>
      </c>
      <c r="O151">
        <f t="shared" si="2"/>
        <v>864</v>
      </c>
    </row>
    <row r="152" spans="1:15" x14ac:dyDescent="0.25">
      <c r="A152" s="4" t="s">
        <v>140</v>
      </c>
      <c r="B152">
        <v>23</v>
      </c>
      <c r="C152">
        <v>27</v>
      </c>
      <c r="D152">
        <v>21</v>
      </c>
      <c r="E152">
        <v>21</v>
      </c>
      <c r="F152" s="1">
        <v>23</v>
      </c>
      <c r="G152" s="3">
        <v>27</v>
      </c>
      <c r="H152" s="3">
        <v>43</v>
      </c>
      <c r="I152" s="3">
        <v>18</v>
      </c>
      <c r="J152" s="3">
        <v>25</v>
      </c>
      <c r="K152" s="3">
        <v>37</v>
      </c>
      <c r="L152" s="3">
        <v>31</v>
      </c>
      <c r="M152" s="3">
        <v>24</v>
      </c>
      <c r="O152">
        <f t="shared" si="2"/>
        <v>320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1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1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1"/>
      <c r="G157" s="3"/>
      <c r="H157" s="3"/>
      <c r="I157" s="3"/>
      <c r="J157" s="3"/>
      <c r="K157" s="3"/>
      <c r="L157" s="3"/>
      <c r="M157" s="3"/>
      <c r="O157">
        <f t="shared" si="2"/>
        <v>0</v>
      </c>
    </row>
    <row r="158" spans="1:15" x14ac:dyDescent="0.25">
      <c r="A158" s="4" t="s">
        <v>146</v>
      </c>
      <c r="F158" s="1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B159">
        <v>3</v>
      </c>
      <c r="C159">
        <v>1</v>
      </c>
      <c r="F159" s="1"/>
      <c r="G159" s="3"/>
      <c r="H159" s="3"/>
      <c r="I159" s="3"/>
      <c r="J159" s="3"/>
      <c r="K159" s="3"/>
      <c r="L159" s="3"/>
      <c r="M159" s="3"/>
      <c r="O159">
        <f t="shared" si="2"/>
        <v>4</v>
      </c>
    </row>
    <row r="160" spans="1:15" x14ac:dyDescent="0.25">
      <c r="A160" s="4" t="s">
        <v>148</v>
      </c>
      <c r="B160">
        <v>42</v>
      </c>
      <c r="C160">
        <v>42</v>
      </c>
      <c r="D160">
        <v>43</v>
      </c>
      <c r="E160">
        <v>40</v>
      </c>
      <c r="F160" s="1">
        <v>1</v>
      </c>
      <c r="G160" s="3"/>
      <c r="H160" s="3"/>
      <c r="I160" s="3"/>
      <c r="J160" s="3"/>
      <c r="K160" s="3"/>
      <c r="L160" s="3"/>
      <c r="M160" s="3"/>
      <c r="O160">
        <f t="shared" si="2"/>
        <v>168</v>
      </c>
    </row>
    <row r="161" spans="1:15" x14ac:dyDescent="0.25">
      <c r="A161" s="4" t="s">
        <v>149</v>
      </c>
      <c r="F161" s="1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F162" s="1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B163">
        <v>215</v>
      </c>
      <c r="C163">
        <v>184</v>
      </c>
      <c r="D163">
        <v>196</v>
      </c>
      <c r="E163">
        <v>191</v>
      </c>
      <c r="F163" s="1">
        <v>196</v>
      </c>
      <c r="G163" s="3">
        <v>162</v>
      </c>
      <c r="H163" s="3">
        <v>215</v>
      </c>
      <c r="I163" s="3">
        <v>144</v>
      </c>
      <c r="J163" s="3">
        <v>91</v>
      </c>
      <c r="K163" s="3">
        <v>161</v>
      </c>
      <c r="L163" s="3">
        <v>142</v>
      </c>
      <c r="M163" s="3">
        <v>158</v>
      </c>
      <c r="O163">
        <f t="shared" si="2"/>
        <v>2055</v>
      </c>
    </row>
    <row r="164" spans="1:15" x14ac:dyDescent="0.25">
      <c r="A164" s="4" t="s">
        <v>152</v>
      </c>
      <c r="B164">
        <v>128</v>
      </c>
      <c r="C164">
        <v>148</v>
      </c>
      <c r="D164">
        <v>160</v>
      </c>
      <c r="E164">
        <v>123</v>
      </c>
      <c r="F164" s="1">
        <v>144</v>
      </c>
      <c r="G164" s="3">
        <v>157</v>
      </c>
      <c r="H164" s="3">
        <v>163</v>
      </c>
      <c r="I164" s="3">
        <v>153</v>
      </c>
      <c r="J164" s="3">
        <v>144</v>
      </c>
      <c r="K164" s="3">
        <v>188</v>
      </c>
      <c r="L164" s="3">
        <v>152</v>
      </c>
      <c r="M164" s="3">
        <v>81</v>
      </c>
      <c r="O164">
        <f t="shared" si="2"/>
        <v>1741</v>
      </c>
    </row>
    <row r="165" spans="1:15" x14ac:dyDescent="0.25">
      <c r="A165" s="4" t="s">
        <v>153</v>
      </c>
      <c r="F165" s="1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1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1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B168">
        <v>23</v>
      </c>
      <c r="C168">
        <v>15</v>
      </c>
      <c r="D168">
        <v>20</v>
      </c>
      <c r="E168">
        <v>39</v>
      </c>
      <c r="F168" s="1">
        <v>4</v>
      </c>
      <c r="G168" s="3">
        <v>14</v>
      </c>
      <c r="H168" s="3">
        <v>11</v>
      </c>
      <c r="I168" s="3">
        <v>29</v>
      </c>
      <c r="J168" s="3">
        <v>36</v>
      </c>
      <c r="K168" s="3">
        <v>23</v>
      </c>
      <c r="L168" s="3">
        <v>202</v>
      </c>
      <c r="M168" s="3">
        <v>40</v>
      </c>
      <c r="O168">
        <f t="shared" si="2"/>
        <v>456</v>
      </c>
    </row>
    <row r="169" spans="1:15" x14ac:dyDescent="0.25">
      <c r="A169" s="4" t="s">
        <v>157</v>
      </c>
      <c r="F169" s="1"/>
      <c r="G169" s="3">
        <v>3</v>
      </c>
      <c r="H169" s="3"/>
      <c r="I169" s="3"/>
      <c r="J169" s="3"/>
      <c r="K169" s="3"/>
      <c r="L169" s="3"/>
      <c r="M169" s="3"/>
      <c r="O169">
        <f t="shared" si="2"/>
        <v>3</v>
      </c>
    </row>
    <row r="170" spans="1:15" x14ac:dyDescent="0.25">
      <c r="A170" s="4" t="s">
        <v>158</v>
      </c>
      <c r="F170" s="1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>
        <v>3</v>
      </c>
      <c r="C171" s="1"/>
      <c r="F171" s="1"/>
      <c r="G171" s="3"/>
      <c r="H171" s="3"/>
      <c r="I171" s="3"/>
      <c r="J171" s="3"/>
      <c r="K171" s="3"/>
      <c r="L171" s="3"/>
      <c r="M171" s="3"/>
      <c r="O171">
        <f t="shared" si="2"/>
        <v>3</v>
      </c>
    </row>
    <row r="172" spans="1:15" x14ac:dyDescent="0.25">
      <c r="A172" s="4" t="s">
        <v>160</v>
      </c>
      <c r="F172" s="1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1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D174">
        <v>44</v>
      </c>
      <c r="F174" s="1">
        <v>53</v>
      </c>
      <c r="G174" s="3">
        <v>39</v>
      </c>
      <c r="H174" s="3">
        <v>17</v>
      </c>
      <c r="I174" s="3"/>
      <c r="J174" s="3"/>
      <c r="K174" s="3">
        <v>23</v>
      </c>
      <c r="L174" s="3"/>
      <c r="M174" s="3"/>
      <c r="O174">
        <f t="shared" si="2"/>
        <v>176</v>
      </c>
    </row>
    <row r="175" spans="1:15" x14ac:dyDescent="0.25">
      <c r="A175" s="4" t="s">
        <v>163</v>
      </c>
      <c r="F175" s="1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1"/>
      <c r="G176" s="3"/>
      <c r="H176" s="3"/>
      <c r="I176" s="3"/>
      <c r="J176" s="3">
        <v>1</v>
      </c>
      <c r="K176" s="3"/>
      <c r="L176" s="3"/>
      <c r="M176" s="3"/>
      <c r="O176">
        <f t="shared" si="2"/>
        <v>1</v>
      </c>
    </row>
    <row r="177" spans="1:15" x14ac:dyDescent="0.25">
      <c r="A177" s="4" t="s">
        <v>165</v>
      </c>
      <c r="F177" s="1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E178">
        <v>1</v>
      </c>
      <c r="F178" s="1"/>
      <c r="G178" s="3"/>
      <c r="H178" s="3"/>
      <c r="I178" s="3"/>
      <c r="J178" s="3"/>
      <c r="K178" s="3"/>
      <c r="L178" s="3"/>
      <c r="M178" s="3"/>
      <c r="O178">
        <f t="shared" si="2"/>
        <v>1</v>
      </c>
    </row>
    <row r="179" spans="1:15" x14ac:dyDescent="0.25">
      <c r="A179" s="4" t="s">
        <v>167</v>
      </c>
      <c r="F179" s="1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1"/>
      <c r="G180" s="3"/>
      <c r="H180" s="3"/>
      <c r="I180" s="3">
        <v>1</v>
      </c>
      <c r="J180" s="3"/>
      <c r="K180" s="3"/>
      <c r="L180" s="3"/>
      <c r="M180" s="3"/>
      <c r="O180">
        <f t="shared" si="2"/>
        <v>1</v>
      </c>
    </row>
    <row r="181" spans="1:15" x14ac:dyDescent="0.25">
      <c r="A181" s="4" t="s">
        <v>169</v>
      </c>
      <c r="F181" s="1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B182">
        <v>12</v>
      </c>
      <c r="C182">
        <v>9</v>
      </c>
      <c r="D182">
        <v>18</v>
      </c>
      <c r="E182">
        <v>2</v>
      </c>
      <c r="F182" s="1">
        <v>9</v>
      </c>
      <c r="G182" s="3">
        <v>5</v>
      </c>
      <c r="H182" s="3">
        <v>9</v>
      </c>
      <c r="I182" s="3"/>
      <c r="J182" s="3">
        <v>7</v>
      </c>
      <c r="K182" s="3">
        <v>12</v>
      </c>
      <c r="L182" s="3"/>
      <c r="M182" s="3">
        <v>6</v>
      </c>
      <c r="O182">
        <f t="shared" si="2"/>
        <v>89</v>
      </c>
    </row>
    <row r="183" spans="1:15" x14ac:dyDescent="0.25">
      <c r="A183" s="4" t="s">
        <v>171</v>
      </c>
      <c r="C183">
        <v>22</v>
      </c>
      <c r="F183" s="1"/>
      <c r="G183" s="3"/>
      <c r="H183" s="3"/>
      <c r="I183" s="3"/>
      <c r="J183" s="3"/>
      <c r="K183" s="3"/>
      <c r="L183" s="3"/>
      <c r="M183" s="3">
        <v>2</v>
      </c>
      <c r="O183">
        <f t="shared" si="2"/>
        <v>24</v>
      </c>
    </row>
    <row r="184" spans="1:15" x14ac:dyDescent="0.25">
      <c r="A184" s="4" t="s">
        <v>172</v>
      </c>
      <c r="F184" s="1"/>
      <c r="G184" s="3"/>
      <c r="H184" s="3"/>
      <c r="I184" s="3"/>
      <c r="J184" s="3"/>
      <c r="K184" s="3"/>
      <c r="L184" s="3"/>
      <c r="M184" s="3"/>
      <c r="O184">
        <f t="shared" si="2"/>
        <v>0</v>
      </c>
    </row>
    <row r="185" spans="1:15" x14ac:dyDescent="0.25">
      <c r="A185" s="4" t="s">
        <v>173</v>
      </c>
      <c r="B185">
        <v>76</v>
      </c>
      <c r="C185">
        <v>69</v>
      </c>
      <c r="D185">
        <v>79</v>
      </c>
      <c r="E185">
        <v>80</v>
      </c>
      <c r="F185" s="1">
        <v>72</v>
      </c>
      <c r="G185" s="3">
        <v>83</v>
      </c>
      <c r="H185" s="3">
        <v>110</v>
      </c>
      <c r="I185" s="3">
        <v>76</v>
      </c>
      <c r="J185" s="3">
        <v>97</v>
      </c>
      <c r="K185" s="3">
        <v>99</v>
      </c>
      <c r="L185" s="3">
        <v>77</v>
      </c>
      <c r="M185" s="3">
        <v>104</v>
      </c>
      <c r="O185">
        <f t="shared" si="2"/>
        <v>1022</v>
      </c>
    </row>
    <row r="186" spans="1:15" x14ac:dyDescent="0.25">
      <c r="A186" s="4" t="s">
        <v>174</v>
      </c>
      <c r="F186" s="1"/>
      <c r="G186" s="3">
        <v>6</v>
      </c>
      <c r="H186" s="3"/>
      <c r="I186" s="3"/>
      <c r="J186" s="3"/>
      <c r="K186" s="3"/>
      <c r="L186" s="3"/>
      <c r="M186" s="3"/>
      <c r="O186">
        <f t="shared" si="2"/>
        <v>6</v>
      </c>
    </row>
    <row r="187" spans="1:15" x14ac:dyDescent="0.25">
      <c r="A187" s="4" t="s">
        <v>175</v>
      </c>
      <c r="F187" s="1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25</v>
      </c>
      <c r="C189">
        <v>5</v>
      </c>
      <c r="D189">
        <v>21</v>
      </c>
      <c r="E189">
        <v>9</v>
      </c>
      <c r="F189" s="1">
        <v>15</v>
      </c>
      <c r="G189" s="3">
        <v>19</v>
      </c>
      <c r="H189" s="3">
        <v>10</v>
      </c>
      <c r="I189" s="3">
        <v>3</v>
      </c>
      <c r="J189" s="3">
        <v>5</v>
      </c>
      <c r="K189" s="3">
        <v>24</v>
      </c>
      <c r="L189" s="3">
        <v>33</v>
      </c>
      <c r="M189" s="3">
        <v>11</v>
      </c>
      <c r="O189">
        <f t="shared" si="2"/>
        <v>180</v>
      </c>
    </row>
    <row r="190" spans="1:15" x14ac:dyDescent="0.25">
      <c r="A190" s="4" t="s">
        <v>178</v>
      </c>
      <c r="F190" s="1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1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1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1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1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F195" s="1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F196" s="1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B197">
        <v>10</v>
      </c>
      <c r="D197">
        <v>1</v>
      </c>
      <c r="F197" s="1"/>
      <c r="G197" s="3"/>
      <c r="H197" s="3">
        <v>9</v>
      </c>
      <c r="I197" s="3">
        <v>7</v>
      </c>
      <c r="J197" s="3">
        <v>7</v>
      </c>
      <c r="K197" s="3"/>
      <c r="L197" s="3"/>
      <c r="M197" s="3"/>
      <c r="O197">
        <f t="shared" si="3"/>
        <v>34</v>
      </c>
    </row>
    <row r="198" spans="1:15" x14ac:dyDescent="0.25">
      <c r="A198" s="4" t="s">
        <v>186</v>
      </c>
      <c r="B198" s="1"/>
      <c r="C198" s="1">
        <v>8</v>
      </c>
      <c r="E198" s="2"/>
      <c r="F198" s="1">
        <v>3</v>
      </c>
      <c r="G198" s="3"/>
      <c r="H198" s="3"/>
      <c r="I198" s="3"/>
      <c r="J198" s="3">
        <v>2</v>
      </c>
      <c r="K198" s="3"/>
      <c r="L198" s="3">
        <v>17</v>
      </c>
      <c r="M198" s="3"/>
      <c r="O198">
        <f t="shared" si="3"/>
        <v>30</v>
      </c>
    </row>
    <row r="199" spans="1:15" x14ac:dyDescent="0.25">
      <c r="A199" s="4" t="s">
        <v>187</v>
      </c>
      <c r="F199" s="1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1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1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1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B203">
        <v>449</v>
      </c>
      <c r="C203">
        <v>420</v>
      </c>
      <c r="D203">
        <v>402</v>
      </c>
      <c r="E203">
        <v>373</v>
      </c>
      <c r="F203" s="1">
        <v>427</v>
      </c>
      <c r="G203" s="3">
        <v>417</v>
      </c>
      <c r="H203" s="3">
        <v>318</v>
      </c>
      <c r="I203" s="3">
        <v>380</v>
      </c>
      <c r="J203" s="3">
        <v>322</v>
      </c>
      <c r="K203" s="3">
        <v>391</v>
      </c>
      <c r="L203" s="3">
        <v>323</v>
      </c>
      <c r="M203" s="3">
        <v>417</v>
      </c>
      <c r="O203">
        <f t="shared" si="3"/>
        <v>4639</v>
      </c>
    </row>
    <row r="204" spans="1:15" x14ac:dyDescent="0.25">
      <c r="A204" s="4" t="s">
        <v>192</v>
      </c>
      <c r="F204" s="1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1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1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1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1"/>
      <c r="G208" s="3">
        <v>11</v>
      </c>
      <c r="H208" s="3"/>
      <c r="I208" s="3"/>
      <c r="J208" s="3"/>
      <c r="K208" s="3"/>
      <c r="L208" s="3"/>
      <c r="M208" s="3"/>
      <c r="O208">
        <f t="shared" si="3"/>
        <v>11</v>
      </c>
    </row>
    <row r="209" spans="1:15" x14ac:dyDescent="0.25">
      <c r="A209" s="4" t="s">
        <v>197</v>
      </c>
      <c r="F209" s="1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F210" s="1"/>
      <c r="G210" s="3"/>
      <c r="H210" s="3"/>
      <c r="I210" s="3"/>
      <c r="J210" s="3"/>
      <c r="K210" s="3"/>
      <c r="L210" s="3"/>
      <c r="M210" s="3"/>
      <c r="O210">
        <f t="shared" si="3"/>
        <v>0</v>
      </c>
    </row>
    <row r="211" spans="1:15" x14ac:dyDescent="0.25">
      <c r="A211" s="4" t="s">
        <v>199</v>
      </c>
      <c r="D211">
        <v>21</v>
      </c>
      <c r="F211" s="1"/>
      <c r="G211" s="3"/>
      <c r="H211" s="3"/>
      <c r="I211" s="3"/>
      <c r="J211" s="3">
        <v>21</v>
      </c>
      <c r="K211" s="3"/>
      <c r="L211" s="3"/>
      <c r="M211" s="3"/>
      <c r="O211">
        <f t="shared" si="3"/>
        <v>42</v>
      </c>
    </row>
    <row r="212" spans="1:15" x14ac:dyDescent="0.25">
      <c r="A212" s="4" t="s">
        <v>200</v>
      </c>
      <c r="C212" s="1"/>
      <c r="F212" s="1">
        <v>3</v>
      </c>
      <c r="G212" s="3"/>
      <c r="H212" s="3">
        <v>4</v>
      </c>
      <c r="I212" s="3"/>
      <c r="J212" s="3"/>
      <c r="K212" s="3"/>
      <c r="L212" s="3">
        <v>3</v>
      </c>
      <c r="M212" s="3"/>
      <c r="O212">
        <f t="shared" si="3"/>
        <v>10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1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1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1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B234">
        <v>8</v>
      </c>
      <c r="F234" s="1"/>
      <c r="G234" s="3"/>
      <c r="H234" s="3"/>
      <c r="I234" s="3"/>
      <c r="J234" s="3"/>
      <c r="K234" s="3"/>
      <c r="L234" s="3"/>
      <c r="M234" s="3"/>
      <c r="O234">
        <f t="shared" si="3"/>
        <v>8</v>
      </c>
    </row>
    <row r="235" spans="1:15" x14ac:dyDescent="0.25">
      <c r="A235" s="4" t="s">
        <v>223</v>
      </c>
      <c r="F235" s="1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C239">
        <v>7</v>
      </c>
      <c r="D239">
        <v>6</v>
      </c>
      <c r="E239">
        <v>1</v>
      </c>
      <c r="F239" s="1">
        <v>12</v>
      </c>
      <c r="G239" s="3">
        <v>1</v>
      </c>
      <c r="H239" s="3"/>
      <c r="I239" s="3"/>
      <c r="J239" s="3"/>
      <c r="K239" s="3"/>
      <c r="L239" s="3"/>
      <c r="M239" s="3"/>
      <c r="O239">
        <f t="shared" si="3"/>
        <v>27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1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1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1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D268">
        <v>1</v>
      </c>
      <c r="F268" s="1"/>
      <c r="G268" s="3"/>
      <c r="H268" s="3"/>
      <c r="I268" s="3">
        <v>1</v>
      </c>
      <c r="J268" s="3"/>
      <c r="K268" s="3"/>
      <c r="L268" s="3"/>
      <c r="M268" s="3"/>
      <c r="O268">
        <f t="shared" si="4"/>
        <v>2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1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D289">
        <v>2</v>
      </c>
      <c r="F289" s="1">
        <v>6</v>
      </c>
      <c r="G289" s="3">
        <v>1</v>
      </c>
      <c r="H289" s="3"/>
      <c r="I289" s="3"/>
      <c r="J289" s="3"/>
      <c r="K289" s="3"/>
      <c r="L289" s="3"/>
      <c r="M289" s="3">
        <v>4</v>
      </c>
      <c r="O289">
        <f t="shared" si="4"/>
        <v>13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14</v>
      </c>
      <c r="C325">
        <v>40</v>
      </c>
      <c r="D325">
        <v>21</v>
      </c>
      <c r="E325">
        <v>19</v>
      </c>
      <c r="F325" s="1">
        <v>5</v>
      </c>
      <c r="G325" s="3">
        <v>21</v>
      </c>
      <c r="H325" s="3">
        <v>20</v>
      </c>
      <c r="I325" s="3">
        <v>1</v>
      </c>
      <c r="J325" s="3">
        <v>3</v>
      </c>
      <c r="K325" s="3">
        <v>11</v>
      </c>
      <c r="L325" s="3">
        <v>13</v>
      </c>
      <c r="M325" s="3"/>
      <c r="O325">
        <f t="shared" si="5"/>
        <v>168</v>
      </c>
    </row>
    <row r="326" spans="1:15" x14ac:dyDescent="0.25">
      <c r="A326" s="4" t="s">
        <v>313</v>
      </c>
      <c r="B326">
        <v>179</v>
      </c>
      <c r="C326">
        <v>122</v>
      </c>
      <c r="D326">
        <v>123</v>
      </c>
      <c r="E326">
        <v>148</v>
      </c>
      <c r="F326" s="1">
        <v>91</v>
      </c>
      <c r="G326" s="3">
        <v>137</v>
      </c>
      <c r="H326" s="3">
        <v>174</v>
      </c>
      <c r="I326" s="3">
        <v>173</v>
      </c>
      <c r="J326" s="3">
        <v>121</v>
      </c>
      <c r="K326" s="3">
        <v>146</v>
      </c>
      <c r="L326" s="3">
        <v>113</v>
      </c>
      <c r="M326" s="3">
        <v>105</v>
      </c>
      <c r="O326">
        <f t="shared" si="5"/>
        <v>1632</v>
      </c>
    </row>
    <row r="327" spans="1:15" x14ac:dyDescent="0.25">
      <c r="A327" s="4" t="s">
        <v>314</v>
      </c>
      <c r="B327">
        <v>86</v>
      </c>
      <c r="C327">
        <v>87</v>
      </c>
      <c r="D327">
        <v>128</v>
      </c>
      <c r="E327">
        <v>139</v>
      </c>
      <c r="F327" s="1">
        <v>92</v>
      </c>
      <c r="G327" s="3">
        <v>209</v>
      </c>
      <c r="H327" s="3">
        <v>248</v>
      </c>
      <c r="I327" s="3">
        <v>177</v>
      </c>
      <c r="J327" s="3">
        <v>148</v>
      </c>
      <c r="K327" s="3">
        <v>310</v>
      </c>
      <c r="L327" s="3">
        <v>236</v>
      </c>
      <c r="M327" s="3">
        <v>218</v>
      </c>
      <c r="O327">
        <f t="shared" si="5"/>
        <v>2078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B329">
        <v>2</v>
      </c>
      <c r="C329">
        <v>5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7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C331">
        <v>19</v>
      </c>
      <c r="D331">
        <v>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27</v>
      </c>
    </row>
    <row r="332" spans="1:15" x14ac:dyDescent="0.25">
      <c r="A332" s="4" t="s">
        <v>319</v>
      </c>
      <c r="B332">
        <v>2</v>
      </c>
      <c r="C332">
        <v>1</v>
      </c>
      <c r="D332">
        <v>2</v>
      </c>
      <c r="F332" s="1"/>
      <c r="G332" s="3"/>
      <c r="H332" s="3"/>
      <c r="I332" s="3"/>
      <c r="J332" s="3">
        <v>1</v>
      </c>
      <c r="K332" s="3"/>
      <c r="L332" s="3">
        <v>2</v>
      </c>
      <c r="M332" s="3"/>
      <c r="O332">
        <f t="shared" si="5"/>
        <v>8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E335">
        <v>5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5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E342">
        <v>1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1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1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1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>
        <v>3</v>
      </c>
      <c r="M456" s="3"/>
      <c r="O456">
        <f t="shared" si="7"/>
        <v>3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D459">
        <v>1</v>
      </c>
      <c r="F459" s="1"/>
      <c r="G459" s="3"/>
      <c r="H459" s="3"/>
      <c r="I459" s="3"/>
      <c r="J459" s="3"/>
      <c r="K459" s="3"/>
      <c r="L459" s="3"/>
      <c r="M459" s="3"/>
      <c r="O459">
        <f t="shared" si="7"/>
        <v>1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>
        <v>1</v>
      </c>
      <c r="O462">
        <f t="shared" si="7"/>
        <v>1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>
        <v>1</v>
      </c>
      <c r="K469" s="3">
        <v>1</v>
      </c>
      <c r="L469" s="3"/>
      <c r="M469" s="3"/>
      <c r="O469">
        <f t="shared" si="7"/>
        <v>2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E477">
        <v>1</v>
      </c>
      <c r="F477" s="1"/>
      <c r="G477" s="3"/>
      <c r="H477" s="3"/>
      <c r="I477" s="3"/>
      <c r="J477" s="3"/>
      <c r="K477" s="3"/>
      <c r="L477" s="3"/>
      <c r="M477" s="3">
        <v>6</v>
      </c>
      <c r="O477">
        <f t="shared" si="7"/>
        <v>7</v>
      </c>
    </row>
    <row r="478" spans="1:15" x14ac:dyDescent="0.25">
      <c r="A478" s="4" t="s">
        <v>464</v>
      </c>
      <c r="E478">
        <v>18</v>
      </c>
      <c r="F478" s="1"/>
      <c r="G478" s="3">
        <v>4</v>
      </c>
      <c r="H478" s="3"/>
      <c r="I478" s="3">
        <v>3</v>
      </c>
      <c r="J478" s="3"/>
      <c r="K478" s="3">
        <v>1</v>
      </c>
      <c r="L478" s="3"/>
      <c r="M478" s="3"/>
      <c r="O478">
        <f t="shared" si="7"/>
        <v>26</v>
      </c>
    </row>
    <row r="479" spans="1:15" x14ac:dyDescent="0.25">
      <c r="A479" s="4" t="s">
        <v>465</v>
      </c>
      <c r="F479" s="1"/>
      <c r="G479" s="3">
        <v>4</v>
      </c>
      <c r="H479" s="3">
        <v>23</v>
      </c>
      <c r="I479" s="3">
        <v>18</v>
      </c>
      <c r="J479" s="3">
        <v>17</v>
      </c>
      <c r="K479" s="3">
        <v>58</v>
      </c>
      <c r="L479" s="3">
        <v>47</v>
      </c>
      <c r="M479" s="3">
        <v>29</v>
      </c>
      <c r="O479">
        <f t="shared" si="7"/>
        <v>196</v>
      </c>
    </row>
    <row r="480" spans="1:15" x14ac:dyDescent="0.25">
      <c r="A480" s="4" t="s">
        <v>466</v>
      </c>
      <c r="C480" s="1"/>
      <c r="E480" s="2"/>
      <c r="F480" s="1"/>
      <c r="G480" s="3"/>
      <c r="H480" s="3">
        <v>8</v>
      </c>
      <c r="I480" s="3"/>
      <c r="J480" s="3"/>
      <c r="K480" s="3"/>
      <c r="L480" s="3"/>
      <c r="M480" s="3"/>
      <c r="O480">
        <f t="shared" si="7"/>
        <v>8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1</v>
      </c>
      <c r="C483">
        <v>6</v>
      </c>
      <c r="E483">
        <v>1</v>
      </c>
      <c r="F483" s="1"/>
      <c r="G483" s="3"/>
      <c r="H483" s="3"/>
      <c r="I483" s="3">
        <v>3</v>
      </c>
      <c r="J483" s="3">
        <v>4</v>
      </c>
      <c r="K483" s="3"/>
      <c r="L483" s="3">
        <v>3</v>
      </c>
      <c r="M483" s="3"/>
      <c r="O483">
        <f t="shared" si="7"/>
        <v>18</v>
      </c>
    </row>
    <row r="484" spans="1:15" x14ac:dyDescent="0.25">
      <c r="A484" s="4" t="s">
        <v>470</v>
      </c>
      <c r="B484">
        <v>40</v>
      </c>
      <c r="C484">
        <v>4</v>
      </c>
      <c r="F484" s="1">
        <v>3</v>
      </c>
      <c r="G484" s="3">
        <v>1</v>
      </c>
      <c r="H484" s="3">
        <v>19</v>
      </c>
      <c r="I484" s="3">
        <v>6</v>
      </c>
      <c r="J484" s="3">
        <v>1</v>
      </c>
      <c r="K484" s="3"/>
      <c r="L484" s="3">
        <v>21</v>
      </c>
      <c r="M484" s="3">
        <v>31</v>
      </c>
      <c r="O484">
        <f t="shared" si="7"/>
        <v>126</v>
      </c>
    </row>
    <row r="485" spans="1:15" x14ac:dyDescent="0.25">
      <c r="A485" s="4" t="s">
        <v>471</v>
      </c>
      <c r="C485">
        <v>19</v>
      </c>
      <c r="E485">
        <v>1</v>
      </c>
      <c r="F485" s="1"/>
      <c r="G485" s="3"/>
      <c r="H485" s="3">
        <v>2</v>
      </c>
      <c r="I485" s="3"/>
      <c r="J485" s="3"/>
      <c r="K485" s="3"/>
      <c r="L485" s="3"/>
      <c r="M485" s="3"/>
      <c r="O485">
        <f t="shared" si="7"/>
        <v>22</v>
      </c>
    </row>
    <row r="486" spans="1:15" x14ac:dyDescent="0.25">
      <c r="A486" s="4" t="s">
        <v>472</v>
      </c>
      <c r="D486">
        <v>2</v>
      </c>
      <c r="E486">
        <v>2</v>
      </c>
      <c r="F486" s="1">
        <v>5</v>
      </c>
      <c r="G486" s="3"/>
      <c r="H486" s="3"/>
      <c r="I486" s="3"/>
      <c r="J486" s="3">
        <v>7</v>
      </c>
      <c r="K486" s="3">
        <v>2</v>
      </c>
      <c r="L486" s="3">
        <v>1</v>
      </c>
      <c r="M486" s="3"/>
      <c r="O486">
        <f t="shared" si="7"/>
        <v>19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B492">
        <v>46</v>
      </c>
      <c r="C492">
        <v>36</v>
      </c>
      <c r="D492">
        <v>34</v>
      </c>
      <c r="E492">
        <v>41</v>
      </c>
      <c r="F492" s="1">
        <v>31</v>
      </c>
      <c r="G492" s="3">
        <v>43</v>
      </c>
      <c r="H492" s="3">
        <v>56</v>
      </c>
      <c r="I492" s="3">
        <v>36</v>
      </c>
      <c r="J492" s="3">
        <v>31</v>
      </c>
      <c r="K492" s="3">
        <v>45</v>
      </c>
      <c r="L492" s="3">
        <v>28</v>
      </c>
      <c r="M492" s="3">
        <v>25</v>
      </c>
      <c r="O492">
        <f t="shared" si="7"/>
        <v>452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B498">
        <v>13</v>
      </c>
      <c r="C498">
        <v>1</v>
      </c>
      <c r="D498">
        <v>1</v>
      </c>
      <c r="F498" s="1">
        <v>1</v>
      </c>
      <c r="G498" s="3">
        <v>4</v>
      </c>
      <c r="H498" s="3">
        <v>1</v>
      </c>
      <c r="I498" s="3">
        <v>5</v>
      </c>
      <c r="J498" s="3"/>
      <c r="K498" s="3"/>
      <c r="L498" s="3"/>
      <c r="M498" s="3">
        <v>4</v>
      </c>
      <c r="O498">
        <f t="shared" si="7"/>
        <v>30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1"/>
      <c r="G529" s="3"/>
      <c r="H529" s="3"/>
      <c r="I529" s="3"/>
      <c r="J529" s="3"/>
      <c r="K529" s="3"/>
      <c r="L529" s="3"/>
      <c r="M529" s="3"/>
      <c r="O529">
        <f t="shared" si="8"/>
        <v>0</v>
      </c>
    </row>
    <row r="530" spans="1:15" x14ac:dyDescent="0.25">
      <c r="A530" s="4" t="s">
        <v>516</v>
      </c>
      <c r="B530" s="1">
        <v>76</v>
      </c>
      <c r="C530" s="1">
        <v>61</v>
      </c>
      <c r="D530">
        <v>39</v>
      </c>
      <c r="E530" s="2">
        <v>38</v>
      </c>
      <c r="F530" s="1">
        <v>46</v>
      </c>
      <c r="G530" s="3">
        <v>92</v>
      </c>
      <c r="H530" s="3">
        <v>102</v>
      </c>
      <c r="I530" s="3">
        <v>45</v>
      </c>
      <c r="J530" s="3">
        <v>45</v>
      </c>
      <c r="K530" s="3">
        <v>97</v>
      </c>
      <c r="L530" s="3">
        <v>61</v>
      </c>
      <c r="M530" s="3">
        <v>52</v>
      </c>
      <c r="O530">
        <f t="shared" si="8"/>
        <v>754</v>
      </c>
    </row>
    <row r="531" spans="1:15" x14ac:dyDescent="0.25">
      <c r="A531" s="4" t="s">
        <v>517</v>
      </c>
      <c r="D531">
        <v>2</v>
      </c>
      <c r="F531" s="1"/>
      <c r="H531" s="3"/>
      <c r="I531" s="3"/>
      <c r="K531" s="3"/>
      <c r="L531" s="3"/>
      <c r="O531">
        <f t="shared" si="8"/>
        <v>2</v>
      </c>
    </row>
    <row r="532" spans="1:15" x14ac:dyDescent="0.25">
      <c r="A532" s="4" t="s">
        <v>518</v>
      </c>
      <c r="F532" s="1"/>
      <c r="I532" s="3"/>
      <c r="K532" s="3"/>
      <c r="L532" s="3"/>
      <c r="O532">
        <f t="shared" si="8"/>
        <v>0</v>
      </c>
    </row>
    <row r="533" spans="1:15" x14ac:dyDescent="0.25">
      <c r="A533" s="7" t="s">
        <v>540</v>
      </c>
      <c r="B533" s="5">
        <f>SUM(B2:B532)</f>
        <v>3765</v>
      </c>
      <c r="C533" s="5">
        <f t="shared" ref="C533:M533" si="9">SUM(C2:C532)</f>
        <v>3625</v>
      </c>
      <c r="D533" s="5">
        <f t="shared" si="9"/>
        <v>3945</v>
      </c>
      <c r="E533" s="5">
        <f t="shared" si="9"/>
        <v>3717</v>
      </c>
      <c r="F533" s="5">
        <f t="shared" si="9"/>
        <v>3449</v>
      </c>
      <c r="G533" s="5">
        <f t="shared" si="9"/>
        <v>4255</v>
      </c>
      <c r="H533" s="5">
        <f t="shared" si="9"/>
        <v>4026</v>
      </c>
      <c r="I533" s="5">
        <f t="shared" si="9"/>
        <v>3568</v>
      </c>
      <c r="J533" s="5">
        <f t="shared" si="9"/>
        <v>2858</v>
      </c>
      <c r="K533" s="5">
        <f t="shared" si="9"/>
        <v>3782</v>
      </c>
      <c r="L533" s="5">
        <f t="shared" si="9"/>
        <v>3218</v>
      </c>
      <c r="M533" s="5">
        <f t="shared" si="9"/>
        <v>2942</v>
      </c>
      <c r="N533" s="6"/>
      <c r="O533">
        <f t="shared" si="8"/>
        <v>43150</v>
      </c>
    </row>
    <row r="534" spans="1:15" x14ac:dyDescent="0.25">
      <c r="A534" s="4"/>
    </row>
    <row r="535" spans="1:15" ht="19.5" x14ac:dyDescent="0.25">
      <c r="A535" s="8" t="s">
        <v>546</v>
      </c>
    </row>
    <row r="536" spans="1:15" x14ac:dyDescent="0.25">
      <c r="A536" s="9" t="s">
        <v>547</v>
      </c>
    </row>
    <row r="537" spans="1:15" ht="25.5" x14ac:dyDescent="0.25">
      <c r="A537" s="10" t="s">
        <v>548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1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1</v>
      </c>
    </row>
    <row r="538" spans="1:15" x14ac:dyDescent="0.25">
      <c r="A538" s="11" t="s">
        <v>549</v>
      </c>
    </row>
    <row r="539" spans="1:15" ht="25.5" x14ac:dyDescent="0.25">
      <c r="A539" s="10" t="s">
        <v>550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0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11</v>
      </c>
      <c r="K539">
        <f t="shared" si="11"/>
        <v>0</v>
      </c>
      <c r="L539">
        <f t="shared" si="11"/>
        <v>0</v>
      </c>
      <c r="M539">
        <f t="shared" si="11"/>
        <v>0</v>
      </c>
      <c r="O539">
        <f t="shared" si="11"/>
        <v>11</v>
      </c>
    </row>
    <row r="540" spans="1:15" ht="25.5" x14ac:dyDescent="0.25">
      <c r="A540" s="10" t="s">
        <v>551</v>
      </c>
      <c r="B540">
        <f>B22+B23+B24+B27+B28+B29+B30+B31+B32+B33+B34+B35+B36+B37+B39+B40+B41+B42+B43+B44+B48+B51+B52+B54+B55</f>
        <v>7</v>
      </c>
      <c r="C540">
        <f t="shared" ref="C540:O540" si="12">C22+C23+C24+C27+C28+C29+C30+C31+C32+C33+C34+C35+C36+C37+C39+C40+C41+C42+C43+C44+C48+C51+C52+C54+C55</f>
        <v>16</v>
      </c>
      <c r="D540">
        <f t="shared" si="12"/>
        <v>2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0</v>
      </c>
      <c r="K540">
        <f t="shared" si="12"/>
        <v>2</v>
      </c>
      <c r="L540">
        <f t="shared" si="12"/>
        <v>0</v>
      </c>
      <c r="M540">
        <f t="shared" si="12"/>
        <v>7</v>
      </c>
      <c r="O540">
        <f t="shared" si="12"/>
        <v>34</v>
      </c>
    </row>
    <row r="541" spans="1:15" x14ac:dyDescent="0.25">
      <c r="A541" s="11" t="s">
        <v>552</v>
      </c>
    </row>
    <row r="542" spans="1:15" x14ac:dyDescent="0.25">
      <c r="A542" s="10" t="s">
        <v>553</v>
      </c>
      <c r="B542">
        <f>SUM(B57:B135)</f>
        <v>42</v>
      </c>
      <c r="C542">
        <f t="shared" ref="C542:O542" si="13">SUM(C57:C135)</f>
        <v>51</v>
      </c>
      <c r="D542">
        <f t="shared" si="13"/>
        <v>34</v>
      </c>
      <c r="E542">
        <f t="shared" si="13"/>
        <v>34</v>
      </c>
      <c r="F542">
        <f t="shared" si="13"/>
        <v>39</v>
      </c>
      <c r="G542">
        <f t="shared" si="13"/>
        <v>54</v>
      </c>
      <c r="H542">
        <f t="shared" si="13"/>
        <v>44</v>
      </c>
      <c r="I542">
        <f t="shared" si="13"/>
        <v>80</v>
      </c>
      <c r="J542">
        <f t="shared" si="13"/>
        <v>45</v>
      </c>
      <c r="K542">
        <f t="shared" si="13"/>
        <v>63</v>
      </c>
      <c r="L542">
        <f t="shared" si="13"/>
        <v>26</v>
      </c>
      <c r="M542">
        <f t="shared" si="13"/>
        <v>49</v>
      </c>
      <c r="O542">
        <f t="shared" si="13"/>
        <v>561</v>
      </c>
    </row>
    <row r="543" spans="1:15" x14ac:dyDescent="0.25">
      <c r="A543" s="10" t="s">
        <v>554</v>
      </c>
      <c r="B543">
        <f>B160</f>
        <v>42</v>
      </c>
      <c r="C543">
        <f t="shared" ref="C543:O543" si="14">C160</f>
        <v>42</v>
      </c>
      <c r="D543">
        <f t="shared" si="14"/>
        <v>43</v>
      </c>
      <c r="E543">
        <f t="shared" si="14"/>
        <v>40</v>
      </c>
      <c r="F543">
        <f t="shared" si="14"/>
        <v>1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168</v>
      </c>
    </row>
    <row r="544" spans="1:15" x14ac:dyDescent="0.25">
      <c r="A544" s="10" t="s">
        <v>555</v>
      </c>
      <c r="B544">
        <f>SUM(B169:B176)</f>
        <v>3</v>
      </c>
      <c r="C544">
        <f t="shared" ref="C544:O544" si="15">SUM(C169:C176)</f>
        <v>0</v>
      </c>
      <c r="D544">
        <f t="shared" si="15"/>
        <v>44</v>
      </c>
      <c r="E544">
        <f t="shared" si="15"/>
        <v>0</v>
      </c>
      <c r="F544">
        <f t="shared" si="15"/>
        <v>53</v>
      </c>
      <c r="G544">
        <f t="shared" si="15"/>
        <v>42</v>
      </c>
      <c r="H544">
        <f t="shared" si="15"/>
        <v>17</v>
      </c>
      <c r="I544">
        <f t="shared" si="15"/>
        <v>0</v>
      </c>
      <c r="J544">
        <f t="shared" si="15"/>
        <v>1</v>
      </c>
      <c r="K544">
        <f t="shared" si="15"/>
        <v>23</v>
      </c>
      <c r="L544">
        <f t="shared" si="15"/>
        <v>0</v>
      </c>
      <c r="M544">
        <f t="shared" si="15"/>
        <v>0</v>
      </c>
      <c r="O544">
        <f t="shared" si="15"/>
        <v>183</v>
      </c>
    </row>
    <row r="545" spans="1:15" x14ac:dyDescent="0.25">
      <c r="A545" s="10" t="s">
        <v>556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1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1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2</v>
      </c>
    </row>
    <row r="546" spans="1:15" x14ac:dyDescent="0.25">
      <c r="A546" s="10" t="s">
        <v>557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0</v>
      </c>
    </row>
    <row r="547" spans="1:15" x14ac:dyDescent="0.25">
      <c r="A547" s="10" t="s">
        <v>558</v>
      </c>
      <c r="B547">
        <f>SUM(B192:B195)</f>
        <v>0</v>
      </c>
      <c r="C547">
        <f t="shared" ref="C547:O547" si="18">SUM(C192:C195)</f>
        <v>0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0</v>
      </c>
    </row>
    <row r="548" spans="1:15" x14ac:dyDescent="0.25">
      <c r="A548" s="10" t="s">
        <v>559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0</v>
      </c>
    </row>
    <row r="549" spans="1:15" x14ac:dyDescent="0.25">
      <c r="A549" s="10" t="s">
        <v>560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0</v>
      </c>
    </row>
    <row r="550" spans="1:15" x14ac:dyDescent="0.25">
      <c r="A550" s="10" t="s">
        <v>561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0</v>
      </c>
    </row>
    <row r="551" spans="1:15" ht="25.5" x14ac:dyDescent="0.25">
      <c r="A551" s="10" t="s">
        <v>562</v>
      </c>
      <c r="B551">
        <f>B138+B139+B219+B147+B274+B152+B156+B157+B162+B164+B166+B168</f>
        <v>1946</v>
      </c>
      <c r="C551">
        <f t="shared" ref="C551:O551" si="22">C138+C139+C219+C147+C274+C152+C156+C157+C162+C164+C166+C168</f>
        <v>1926</v>
      </c>
      <c r="D551">
        <f t="shared" si="22"/>
        <v>2114</v>
      </c>
      <c r="E551">
        <f t="shared" si="22"/>
        <v>2002</v>
      </c>
      <c r="F551">
        <f t="shared" si="22"/>
        <v>1843</v>
      </c>
      <c r="G551">
        <f t="shared" si="22"/>
        <v>2084</v>
      </c>
      <c r="H551">
        <f t="shared" si="22"/>
        <v>1864</v>
      </c>
      <c r="I551">
        <f t="shared" si="22"/>
        <v>1735</v>
      </c>
      <c r="J551">
        <f t="shared" si="22"/>
        <v>1392</v>
      </c>
      <c r="K551">
        <f t="shared" si="22"/>
        <v>1685</v>
      </c>
      <c r="L551">
        <f t="shared" si="22"/>
        <v>1513</v>
      </c>
      <c r="M551">
        <f t="shared" si="22"/>
        <v>1167</v>
      </c>
      <c r="O551">
        <f t="shared" si="22"/>
        <v>21271</v>
      </c>
    </row>
    <row r="552" spans="1:15" ht="25.5" x14ac:dyDescent="0.25">
      <c r="A552" s="10" t="s">
        <v>563</v>
      </c>
      <c r="B552">
        <f>SUM(B542:B551)</f>
        <v>2033</v>
      </c>
      <c r="C552">
        <f t="shared" ref="C552:O552" si="23">SUM(C542:C551)</f>
        <v>2019</v>
      </c>
      <c r="D552">
        <f t="shared" si="23"/>
        <v>2235</v>
      </c>
      <c r="E552">
        <f t="shared" si="23"/>
        <v>2077</v>
      </c>
      <c r="F552">
        <f t="shared" si="23"/>
        <v>1936</v>
      </c>
      <c r="G552">
        <f t="shared" si="23"/>
        <v>2180</v>
      </c>
      <c r="H552">
        <f t="shared" si="23"/>
        <v>1925</v>
      </c>
      <c r="I552">
        <f t="shared" si="23"/>
        <v>1816</v>
      </c>
      <c r="J552">
        <f t="shared" si="23"/>
        <v>1438</v>
      </c>
      <c r="K552">
        <f t="shared" si="23"/>
        <v>1771</v>
      </c>
      <c r="L552">
        <f t="shared" si="23"/>
        <v>1539</v>
      </c>
      <c r="M552">
        <f t="shared" si="23"/>
        <v>1216</v>
      </c>
      <c r="O552">
        <f t="shared" si="23"/>
        <v>22185</v>
      </c>
    </row>
    <row r="553" spans="1:15" ht="25.5" x14ac:dyDescent="0.25">
      <c r="A553" s="10" t="s">
        <v>564</v>
      </c>
      <c r="B553">
        <f>B136+B137+B140+B141+B142+B143+B144+B145+B146+B148+B149+B150+B151+B153+B154+B155+B158+B159+B161+B163+B165+B167+B177+B182+B183+B185+B186+B187+B188+B189+B190+B191+B196+B197+B198+B203+B208+B209+B211+B212+B215</f>
        <v>1258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1182</v>
      </c>
      <c r="D553">
        <f t="shared" si="24"/>
        <v>1338</v>
      </c>
      <c r="E553">
        <f t="shared" si="24"/>
        <v>1225</v>
      </c>
      <c r="F553">
        <f t="shared" si="24"/>
        <v>1221</v>
      </c>
      <c r="G553">
        <f t="shared" si="24"/>
        <v>1557</v>
      </c>
      <c r="H553">
        <f t="shared" si="24"/>
        <v>1448</v>
      </c>
      <c r="I553">
        <f t="shared" si="24"/>
        <v>1284</v>
      </c>
      <c r="J553">
        <f t="shared" si="24"/>
        <v>1030</v>
      </c>
      <c r="K553">
        <f t="shared" si="24"/>
        <v>1338</v>
      </c>
      <c r="L553">
        <f t="shared" si="24"/>
        <v>1151</v>
      </c>
      <c r="M553">
        <f t="shared" si="24"/>
        <v>1244</v>
      </c>
      <c r="O553">
        <f t="shared" si="24"/>
        <v>15276</v>
      </c>
    </row>
    <row r="554" spans="1:15" x14ac:dyDescent="0.25">
      <c r="A554" s="11" t="s">
        <v>565</v>
      </c>
    </row>
    <row r="555" spans="1:15" ht="25.5" x14ac:dyDescent="0.25">
      <c r="A555" s="10" t="s">
        <v>566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0</v>
      </c>
    </row>
    <row r="556" spans="1:15" ht="25.5" x14ac:dyDescent="0.25">
      <c r="A556" s="10" t="s">
        <v>567</v>
      </c>
      <c r="B556">
        <f>B216+B242+B220+B221+B223+B224+B225+B228+B226+B227+B229+B231+B233+B234+B236+B237+B238+B239</f>
        <v>8</v>
      </c>
      <c r="C556">
        <f t="shared" ref="C556:O556" si="26">C216+C242+C220+C221+C223+C224+C225+C228+C226+C227+C229+C231+C233+C234+C236+C237+C238+C239</f>
        <v>7</v>
      </c>
      <c r="D556">
        <f t="shared" si="26"/>
        <v>6</v>
      </c>
      <c r="E556">
        <f t="shared" si="26"/>
        <v>1</v>
      </c>
      <c r="F556">
        <f t="shared" si="26"/>
        <v>12</v>
      </c>
      <c r="G556">
        <f t="shared" si="26"/>
        <v>1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35</v>
      </c>
    </row>
    <row r="557" spans="1:15" x14ac:dyDescent="0.25">
      <c r="A557" s="11" t="s">
        <v>568</v>
      </c>
    </row>
    <row r="558" spans="1:15" ht="25.5" x14ac:dyDescent="0.25">
      <c r="A558" s="10" t="s">
        <v>569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570</v>
      </c>
    </row>
    <row r="560" spans="1:15" x14ac:dyDescent="0.25">
      <c r="A560" s="10" t="s">
        <v>571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10" t="s">
        <v>572</v>
      </c>
      <c r="B561">
        <f>B469+B473+B476+B478+B479+B480+B482+B483+B485</f>
        <v>1</v>
      </c>
      <c r="C561">
        <f t="shared" ref="C561:O561" si="29">C469+C473+C476+C478+C479+C480+C482+C483+C485</f>
        <v>25</v>
      </c>
      <c r="D561">
        <f t="shared" si="29"/>
        <v>0</v>
      </c>
      <c r="E561">
        <f t="shared" si="29"/>
        <v>20</v>
      </c>
      <c r="F561">
        <f t="shared" si="29"/>
        <v>0</v>
      </c>
      <c r="G561">
        <f t="shared" si="29"/>
        <v>8</v>
      </c>
      <c r="H561">
        <f t="shared" si="29"/>
        <v>33</v>
      </c>
      <c r="I561">
        <f t="shared" si="29"/>
        <v>24</v>
      </c>
      <c r="J561">
        <f t="shared" si="29"/>
        <v>22</v>
      </c>
      <c r="K561">
        <f t="shared" si="29"/>
        <v>60</v>
      </c>
      <c r="L561">
        <f t="shared" si="29"/>
        <v>50</v>
      </c>
      <c r="M561">
        <f t="shared" si="29"/>
        <v>29</v>
      </c>
      <c r="O561">
        <f t="shared" si="29"/>
        <v>272</v>
      </c>
    </row>
    <row r="562" spans="1:15" ht="25.5" x14ac:dyDescent="0.25">
      <c r="A562" s="10" t="s">
        <v>573</v>
      </c>
      <c r="B562">
        <f>SUM(B560:B561)</f>
        <v>1</v>
      </c>
      <c r="C562">
        <f t="shared" ref="C562:O562" si="30">SUM(C560:C561)</f>
        <v>25</v>
      </c>
      <c r="D562">
        <f t="shared" si="30"/>
        <v>0</v>
      </c>
      <c r="E562">
        <f t="shared" si="30"/>
        <v>20</v>
      </c>
      <c r="F562">
        <f t="shared" si="30"/>
        <v>0</v>
      </c>
      <c r="G562">
        <f t="shared" si="30"/>
        <v>8</v>
      </c>
      <c r="H562">
        <f t="shared" si="30"/>
        <v>33</v>
      </c>
      <c r="I562">
        <f t="shared" si="30"/>
        <v>24</v>
      </c>
      <c r="J562">
        <f t="shared" si="30"/>
        <v>22</v>
      </c>
      <c r="K562">
        <f t="shared" si="30"/>
        <v>60</v>
      </c>
      <c r="L562">
        <f t="shared" si="30"/>
        <v>50</v>
      </c>
      <c r="M562">
        <f t="shared" si="30"/>
        <v>29</v>
      </c>
      <c r="O562">
        <f t="shared" si="30"/>
        <v>272</v>
      </c>
    </row>
    <row r="563" spans="1:15" ht="25.5" x14ac:dyDescent="0.25">
      <c r="A563" s="10" t="s">
        <v>574</v>
      </c>
      <c r="B563">
        <f>B455+B456+B457+B458+B459+B460+B461+B462+B463+B464+B465+B466+B467+B468+B470+B471+B472+B474+B475+B477+B481+B484+B486+B487+B488+B489+B491+B492+B493</f>
        <v>86</v>
      </c>
      <c r="C563">
        <f t="shared" ref="C563:O563" si="31">C455+C456+C457+C458+C459+C460+C461+C462+C463+C464+C465+C466+C467+C468+C470+C471+C472+C474+C475+C477+C481+C484+C486+C487+C488+C489+C491+C492+C493</f>
        <v>40</v>
      </c>
      <c r="D563">
        <f t="shared" si="31"/>
        <v>37</v>
      </c>
      <c r="E563">
        <f t="shared" si="31"/>
        <v>44</v>
      </c>
      <c r="F563">
        <f t="shared" si="31"/>
        <v>39</v>
      </c>
      <c r="G563">
        <f t="shared" si="31"/>
        <v>44</v>
      </c>
      <c r="H563">
        <f t="shared" si="31"/>
        <v>75</v>
      </c>
      <c r="I563">
        <f t="shared" si="31"/>
        <v>42</v>
      </c>
      <c r="J563">
        <f t="shared" si="31"/>
        <v>39</v>
      </c>
      <c r="K563">
        <f t="shared" si="31"/>
        <v>47</v>
      </c>
      <c r="L563">
        <f t="shared" si="31"/>
        <v>53</v>
      </c>
      <c r="M563">
        <f t="shared" si="31"/>
        <v>63</v>
      </c>
      <c r="O563">
        <f t="shared" si="31"/>
        <v>609</v>
      </c>
    </row>
    <row r="564" spans="1:15" x14ac:dyDescent="0.25">
      <c r="A564" s="11" t="s">
        <v>575</v>
      </c>
    </row>
    <row r="565" spans="1:15" ht="25.5" x14ac:dyDescent="0.25">
      <c r="A565" s="10" t="s">
        <v>576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577</v>
      </c>
      <c r="B566">
        <f>B496+B497+B498+B499+B500+B501+B502+B503+B504+B505+B506+B507+B509+B510+B511+B513+B514+B515+B517+B518+B519+B520+B521+B522+B523+B524+B525+B527</f>
        <v>13</v>
      </c>
      <c r="C566">
        <f t="shared" ref="C566:O566" si="33">C496+C497+C498+C499+C500+C501+C502+C503+C504+C505+C506+C507+C509+C510+C511+C513+C514+C515+C517+C518+C519+C520+C521+C522+C523+C524+C525+C527</f>
        <v>1</v>
      </c>
      <c r="D566">
        <f t="shared" si="33"/>
        <v>1</v>
      </c>
      <c r="E566">
        <f t="shared" si="33"/>
        <v>0</v>
      </c>
      <c r="F566">
        <f t="shared" si="33"/>
        <v>1</v>
      </c>
      <c r="G566">
        <f t="shared" si="33"/>
        <v>4</v>
      </c>
      <c r="H566">
        <f t="shared" si="33"/>
        <v>1</v>
      </c>
      <c r="I566">
        <f t="shared" si="33"/>
        <v>5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4</v>
      </c>
      <c r="O566">
        <f t="shared" si="33"/>
        <v>30</v>
      </c>
    </row>
    <row r="567" spans="1:15" ht="25.5" x14ac:dyDescent="0.25">
      <c r="A567" s="11" t="s">
        <v>578</v>
      </c>
    </row>
    <row r="568" spans="1:15" ht="25.5" x14ac:dyDescent="0.25">
      <c r="A568" s="10" t="s">
        <v>579</v>
      </c>
      <c r="B568">
        <f>B256+B258+B260+B262+B264+B266+B268+B315+B317+B321+B325+B362+B364+B391+B413</f>
        <v>14</v>
      </c>
      <c r="C568">
        <f t="shared" ref="C568:O568" si="34">C256+C258+C260+C262+C264+C266+C268+C315+C317+C321+C325+C362+C364+C391+C413</f>
        <v>40</v>
      </c>
      <c r="D568">
        <f t="shared" si="34"/>
        <v>22</v>
      </c>
      <c r="E568">
        <f t="shared" si="34"/>
        <v>19</v>
      </c>
      <c r="F568">
        <f t="shared" si="34"/>
        <v>5</v>
      </c>
      <c r="G568">
        <f t="shared" si="34"/>
        <v>21</v>
      </c>
      <c r="H568">
        <f t="shared" si="34"/>
        <v>20</v>
      </c>
      <c r="I568">
        <f t="shared" si="34"/>
        <v>2</v>
      </c>
      <c r="J568">
        <f t="shared" si="34"/>
        <v>3</v>
      </c>
      <c r="K568">
        <f t="shared" si="34"/>
        <v>11</v>
      </c>
      <c r="L568">
        <f t="shared" si="34"/>
        <v>13</v>
      </c>
      <c r="M568">
        <f t="shared" si="34"/>
        <v>0</v>
      </c>
      <c r="O568">
        <f t="shared" si="34"/>
        <v>170</v>
      </c>
    </row>
    <row r="569" spans="1:15" ht="25.5" x14ac:dyDescent="0.25">
      <c r="A569" s="10" t="s">
        <v>580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10" t="s">
        <v>581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582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2</v>
      </c>
      <c r="E571">
        <f t="shared" si="37"/>
        <v>0</v>
      </c>
      <c r="F571">
        <f t="shared" si="37"/>
        <v>6</v>
      </c>
      <c r="G571">
        <f t="shared" si="37"/>
        <v>1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4</v>
      </c>
      <c r="O571">
        <f t="shared" si="37"/>
        <v>13</v>
      </c>
    </row>
    <row r="572" spans="1:15" ht="25.5" x14ac:dyDescent="0.25">
      <c r="A572" s="10" t="s">
        <v>583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10" t="s">
        <v>584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585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586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587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588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589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590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591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592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593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594</v>
      </c>
      <c r="B583">
        <f>B329+B335+B348+B341</f>
        <v>2</v>
      </c>
      <c r="C583">
        <f t="shared" ref="C583:O583" si="49">C329+C335+C348+C341</f>
        <v>5</v>
      </c>
      <c r="D583">
        <f t="shared" si="49"/>
        <v>0</v>
      </c>
      <c r="E583">
        <f t="shared" si="49"/>
        <v>5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12</v>
      </c>
    </row>
    <row r="584" spans="1:15" ht="25.5" x14ac:dyDescent="0.25">
      <c r="A584" s="10" t="s">
        <v>595</v>
      </c>
      <c r="B584">
        <f>B326+B327+B328+B331+B334+B336+B337+B338+B347+B349+B351+B353+B354+B360+B361+B342</f>
        <v>265</v>
      </c>
      <c r="C584">
        <f t="shared" ref="C584:O584" si="50">C326+C327+C328+C331+C334+C336+C337+C338+C347+C349+C351+C353+C354+C360+C361+C342</f>
        <v>228</v>
      </c>
      <c r="D584">
        <f t="shared" si="50"/>
        <v>259</v>
      </c>
      <c r="E584">
        <f t="shared" si="50"/>
        <v>288</v>
      </c>
      <c r="F584">
        <f t="shared" si="50"/>
        <v>183</v>
      </c>
      <c r="G584">
        <f t="shared" si="50"/>
        <v>346</v>
      </c>
      <c r="H584">
        <f t="shared" si="50"/>
        <v>422</v>
      </c>
      <c r="I584">
        <f t="shared" si="50"/>
        <v>350</v>
      </c>
      <c r="J584">
        <f t="shared" si="50"/>
        <v>269</v>
      </c>
      <c r="K584">
        <f t="shared" si="50"/>
        <v>456</v>
      </c>
      <c r="L584">
        <f t="shared" si="50"/>
        <v>349</v>
      </c>
      <c r="M584">
        <f t="shared" si="50"/>
        <v>323</v>
      </c>
      <c r="O584">
        <f t="shared" si="50"/>
        <v>3738</v>
      </c>
    </row>
    <row r="585" spans="1:15" ht="25.5" x14ac:dyDescent="0.25">
      <c r="A585" s="10" t="s">
        <v>596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597</v>
      </c>
      <c r="B586">
        <f>B332+B333+B340+B350+B357+B358+B359+B356</f>
        <v>2</v>
      </c>
      <c r="C586">
        <f t="shared" ref="C586:O586" si="52">C332+C333+C340+C350+C357+C358+C359+C356</f>
        <v>1</v>
      </c>
      <c r="D586">
        <f t="shared" si="52"/>
        <v>2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1</v>
      </c>
      <c r="K586">
        <f t="shared" si="52"/>
        <v>0</v>
      </c>
      <c r="L586">
        <f t="shared" si="52"/>
        <v>2</v>
      </c>
      <c r="M586">
        <f t="shared" si="52"/>
        <v>0</v>
      </c>
      <c r="O586">
        <f t="shared" si="52"/>
        <v>8</v>
      </c>
    </row>
    <row r="587" spans="1:15" ht="25.5" x14ac:dyDescent="0.25">
      <c r="A587" s="10" t="s">
        <v>598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599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600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601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602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603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604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605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606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607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608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609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610</v>
      </c>
      <c r="B599">
        <f>SUM(B568:B598)</f>
        <v>283</v>
      </c>
      <c r="C599">
        <f t="shared" ref="C599:O599" si="61">SUM(C568:C598)</f>
        <v>274</v>
      </c>
      <c r="D599">
        <f t="shared" si="61"/>
        <v>285</v>
      </c>
      <c r="E599">
        <f t="shared" si="61"/>
        <v>312</v>
      </c>
      <c r="F599">
        <f t="shared" si="61"/>
        <v>194</v>
      </c>
      <c r="G599">
        <f t="shared" si="61"/>
        <v>368</v>
      </c>
      <c r="H599">
        <f t="shared" si="61"/>
        <v>442</v>
      </c>
      <c r="I599">
        <f t="shared" si="61"/>
        <v>352</v>
      </c>
      <c r="J599">
        <f t="shared" si="61"/>
        <v>273</v>
      </c>
      <c r="K599">
        <f t="shared" si="61"/>
        <v>467</v>
      </c>
      <c r="L599">
        <f t="shared" si="61"/>
        <v>364</v>
      </c>
      <c r="M599">
        <f t="shared" si="61"/>
        <v>327</v>
      </c>
      <c r="O599">
        <f t="shared" si="61"/>
        <v>3941</v>
      </c>
    </row>
    <row r="600" spans="1:15" x14ac:dyDescent="0.25">
      <c r="A600" s="10"/>
    </row>
    <row r="601" spans="1:15" x14ac:dyDescent="0.25">
      <c r="A601" s="10" t="s">
        <v>611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612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613</v>
      </c>
      <c r="B604">
        <f>B529+B530+B531+B213+B214</f>
        <v>76</v>
      </c>
      <c r="C604">
        <f t="shared" ref="C604:O604" si="64">C529+C530+C531+C213+C214</f>
        <v>61</v>
      </c>
      <c r="D604">
        <f t="shared" si="64"/>
        <v>41</v>
      </c>
      <c r="E604">
        <f t="shared" si="64"/>
        <v>38</v>
      </c>
      <c r="F604">
        <f t="shared" si="64"/>
        <v>46</v>
      </c>
      <c r="G604">
        <f t="shared" si="64"/>
        <v>92</v>
      </c>
      <c r="H604">
        <f t="shared" si="64"/>
        <v>102</v>
      </c>
      <c r="I604">
        <f t="shared" si="64"/>
        <v>45</v>
      </c>
      <c r="J604">
        <f t="shared" si="64"/>
        <v>45</v>
      </c>
      <c r="K604">
        <f t="shared" si="64"/>
        <v>97</v>
      </c>
      <c r="L604">
        <f t="shared" si="64"/>
        <v>61</v>
      </c>
      <c r="M604">
        <f t="shared" si="64"/>
        <v>52</v>
      </c>
      <c r="O604">
        <f t="shared" si="64"/>
        <v>756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2" t="s">
        <v>540</v>
      </c>
      <c r="B607">
        <f>SUM(B537:B606)-B552-B562-B599</f>
        <v>3765</v>
      </c>
      <c r="C607">
        <f t="shared" ref="C607:O607" si="66">SUM(C537:C606)-C552-C562-C599</f>
        <v>3625</v>
      </c>
      <c r="D607">
        <f t="shared" si="66"/>
        <v>3945</v>
      </c>
      <c r="E607">
        <f t="shared" si="66"/>
        <v>3717</v>
      </c>
      <c r="F607">
        <f t="shared" si="66"/>
        <v>3449</v>
      </c>
      <c r="G607">
        <f t="shared" si="66"/>
        <v>4255</v>
      </c>
      <c r="H607">
        <f t="shared" si="66"/>
        <v>4026</v>
      </c>
      <c r="I607">
        <f t="shared" si="66"/>
        <v>3568</v>
      </c>
      <c r="J607">
        <f t="shared" si="66"/>
        <v>2858</v>
      </c>
      <c r="K607">
        <f t="shared" si="66"/>
        <v>3782</v>
      </c>
      <c r="L607">
        <f t="shared" si="66"/>
        <v>3218</v>
      </c>
      <c r="M607">
        <f t="shared" si="66"/>
        <v>2942</v>
      </c>
      <c r="O607">
        <f t="shared" si="66"/>
        <v>43150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2013-01-30T22:15:48Z</dcterms:modified>
</cp:coreProperties>
</file>