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60" yWindow="15" windowWidth="7530" windowHeight="1090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L542" i="1"/>
  <c r="L552" i="1" s="1"/>
  <c r="L607" i="1" s="1"/>
  <c r="K542" i="1"/>
  <c r="K552" i="1" s="1"/>
  <c r="J542" i="1"/>
  <c r="J552" i="1" s="1"/>
  <c r="J607" i="1" s="1"/>
  <c r="I542" i="1"/>
  <c r="I552" i="1" s="1"/>
  <c r="H542" i="1"/>
  <c r="H552" i="1" s="1"/>
  <c r="H607" i="1" s="1"/>
  <c r="G542" i="1"/>
  <c r="G552" i="1" s="1"/>
  <c r="F542" i="1"/>
  <c r="F552" i="1" s="1"/>
  <c r="F607" i="1" s="1"/>
  <c r="E542" i="1"/>
  <c r="E552" i="1" s="1"/>
  <c r="D542" i="1"/>
  <c r="D552" i="1" s="1"/>
  <c r="D607" i="1" s="1"/>
  <c r="C542" i="1"/>
  <c r="C552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607" i="1" l="1"/>
  <c r="E607" i="1"/>
  <c r="G607" i="1"/>
  <c r="I607" i="1"/>
  <c r="K607" i="1"/>
  <c r="M607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<sst xmlns="http://schemas.openxmlformats.org/spreadsheetml/2006/main" count="616" uniqueCount="615">
  <si>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</si>
  <si>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</si>
  <si>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</si>
  <si>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</si>
  <si>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</si>
  <si>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</si>
  <si>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</si>
  <si>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</si>
  <si>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</si>
  <si>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</si>
  <si>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</si>
  <si>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</si>
  <si>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</si>
  <si>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</si>
  <si>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</si>
  <si>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</si>
  <si>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</si>
  <si>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</si>
  <si>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</si>
  <si>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</si>
  <si>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</si>
  <si>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</si>
  <si>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</si>
  <si>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</si>
  <si>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</si>
  <si>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</si>
  <si>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</si>
  <si>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</si>
  <si>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</si>
  <si>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</si>
  <si>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</si>
  <si>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</si>
  <si>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</si>
  <si>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</si>
  <si>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</si>
  <si>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</si>
  <si>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</si>
  <si>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</si>
  <si>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</si>
  <si>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</si>
  <si>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</si>
  <si>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</si>
  <si>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</si>
  <si>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</si>
  <si>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</si>
  <si>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</si>
  <si>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</si>
  <si>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</si>
  <si>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</si>
  <si>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</si>
  <si>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</si>
  <si>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</si>
  <si>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</si>
  <si>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</si>
  <si>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</si>
  <si>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</si>
  <si>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</si>
  <si>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</si>
  <si>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</si>
  <si>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</si>
  <si>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</si>
  <si>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</si>
  <si>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</si>
  <si>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</si>
  <si>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</si>
  <si>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</si>
  <si>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</si>
  <si>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</si>
  <si>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</si>
  <si>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</si>
  <si>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</si>
  <si>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</si>
  <si>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</si>
  <si>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</si>
  <si>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</si>
  <si>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</si>
  <si>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</si>
  <si>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</si>
  <si>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</si>
  <si>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</si>
  <si>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</si>
  <si>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</si>
  <si>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</si>
  <si>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</si>
  <si>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</si>
  <si>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</si>
  <si>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</si>
  <si>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</si>
  <si>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</si>
  <si>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</si>
  <si>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</si>
  <si>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</si>
  <si>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</si>
  <si>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</si>
  <si>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</si>
  <si>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</si>
  <si>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</si>
  <si>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</si>
  <si>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</si>
  <si>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</si>
  <si>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</si>
  <si>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</si>
  <si>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</si>
  <si>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</si>
  <si>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</si>
  <si>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</si>
  <si>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</si>
  <si>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</si>
  <si>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</si>
  <si>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</si>
  <si>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</si>
  <si>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</si>
  <si>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</si>
  <si>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</si>
  <si>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</si>
  <si>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</si>
  <si>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</si>
  <si>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</si>
  <si>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</si>
  <si>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</si>
  <si>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</si>
  <si>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</si>
  <si>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</si>
  <si>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</si>
  <si>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</si>
  <si>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</si>
  <si>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</si>
  <si>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</si>
  <si>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</si>
  <si>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</si>
  <si>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</si>
  <si>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</si>
  <si>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</si>
  <si>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</si>
  <si>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</si>
  <si>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</si>
  <si>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</si>
  <si>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</si>
  <si>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</si>
  <si>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</si>
  <si>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</si>
  <si>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</si>
  <si>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</si>
  <si>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</si>
  <si>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</si>
  <si>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</si>
  <si>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</si>
  <si>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</si>
  <si>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</si>
  <si>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</si>
  <si>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</si>
  <si>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</si>
  <si>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</si>
  <si>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</si>
  <si>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</si>
  <si>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</si>
  <si>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</si>
  <si>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</si>
  <si>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</si>
  <si>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</si>
  <si>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</si>
  <si>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</si>
  <si>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</si>
  <si>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</si>
  <si>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</si>
  <si>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</si>
  <si>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</si>
  <si>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</si>
  <si>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</si>
  <si>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</si>
  <si>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</si>
  <si>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</si>
  <si>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</si>
  <si>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</si>
  <si>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</si>
  <si>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</si>
  <si>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</si>
  <si>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</si>
  <si>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</si>
  <si>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</si>
  <si>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</si>
  <si>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</si>
  <si>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</si>
  <si>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</si>
  <si>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</si>
  <si>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</si>
  <si>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</si>
  <si>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</si>
  <si>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</si>
  <si>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</si>
  <si>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</si>
  <si>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</si>
  <si>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</si>
  <si>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</si>
  <si>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</si>
  <si>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</si>
  <si>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</si>
  <si>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</si>
  <si>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</si>
  <si>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</si>
  <si>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</si>
  <si>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</si>
  <si>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</si>
  <si>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</si>
  <si>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</si>
  <si>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</si>
  <si>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</si>
  <si>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</si>
  <si>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</si>
  <si>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</si>
  <si>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</si>
  <si>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</si>
  <si>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</si>
  <si>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</si>
  <si>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</si>
  <si>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</si>
  <si>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</si>
  <si>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</si>
  <si>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</si>
  <si>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</si>
  <si>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</si>
  <si>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</si>
  <si>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</si>
  <si>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</si>
  <si>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</si>
  <si>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</si>
  <si>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</si>
  <si>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</si>
  <si>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</si>
  <si>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</si>
  <si>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</si>
  <si>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</si>
  <si>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</si>
  <si>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</si>
  <si>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</si>
  <si>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</si>
  <si>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</si>
  <si>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</si>
  <si>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</si>
  <si>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</si>
  <si>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</si>
  <si>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</si>
  <si>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</si>
  <si>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</si>
  <si>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</si>
  <si>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</si>
  <si>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</si>
  <si>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</si>
  <si>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</si>
  <si>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</si>
  <si>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</si>
  <si>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</si>
  <si>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</si>
  <si>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</si>
  <si>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</si>
  <si>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</si>
  <si>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</si>
  <si>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</si>
  <si>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</si>
  <si>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</si>
  <si>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</si>
  <si>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</si>
  <si>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</si>
  <si>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</si>
  <si>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</si>
  <si>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</si>
  <si>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</si>
  <si>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</si>
  <si>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</si>
  <si>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</si>
  <si>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</si>
  <si>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</si>
  <si>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</si>
  <si>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</si>
  <si>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</si>
  <si>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</si>
  <si>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</si>
  <si>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</si>
  <si>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</si>
  <si>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</si>
  <si>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</si>
  <si>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</si>
  <si>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</si>
  <si>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</si>
  <si>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</si>
  <si>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</si>
  <si>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</si>
  <si>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</si>
  <si>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</si>
  <si>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</si>
  <si>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</si>
  <si>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</si>
  <si>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</si>
  <si>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</si>
  <si>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</si>
  <si>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</si>
  <si>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</si>
  <si>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</si>
  <si>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</si>
  <si>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</si>
  <si>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</si>
  <si>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</si>
  <si>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</si>
  <si>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</si>
  <si>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</si>
  <si>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</si>
  <si>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</si>
  <si>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</si>
  <si>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</si>
  <si>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</si>
  <si>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</si>
  <si>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</si>
  <si>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</si>
  <si>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</si>
  <si>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</si>
  <si>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</si>
  <si>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</si>
  <si>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</si>
  <si>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</si>
  <si>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</si>
  <si>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</si>
  <si>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</si>
  <si>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</si>
  <si>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</si>
  <si>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</si>
  <si>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</si>
  <si>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</si>
  <si>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</si>
  <si>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</si>
  <si>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</si>
  <si>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</si>
  <si>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</si>
  <si>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</si>
  <si>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</si>
  <si>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</si>
  <si>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</si>
  <si>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</si>
  <si>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</si>
  <si>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</si>
  <si>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</si>
  <si>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</si>
  <si>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</si>
  <si>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</si>
  <si>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</si>
  <si>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</si>
  <si>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</si>
  <si>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</si>
  <si>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</si>
  <si>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</si>
  <si>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</si>
  <si>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</si>
  <si>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</si>
  <si>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</si>
  <si>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</si>
  <si>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</si>
  <si>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</si>
  <si>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</si>
  <si>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</si>
  <si>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</si>
  <si>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</si>
  <si>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</si>
  <si>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</si>
  <si>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</si>
  <si>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</si>
  <si>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</si>
  <si>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</si>
  <si>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</si>
  <si>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</si>
  <si>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</si>
  <si>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</si>
  <si>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</si>
  <si>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</si>
  <si>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</si>
  <si>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</si>
  <si>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</si>
  <si>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</si>
  <si>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</si>
  <si>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</si>
  <si>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</si>
  <si>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</si>
  <si>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</si>
  <si>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</si>
  <si>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</si>
  <si>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</si>
  <si>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</si>
  <si>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</si>
  <si>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</si>
  <si>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</si>
  <si>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</si>
  <si>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</si>
  <si>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</si>
  <si>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</si>
  <si>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</si>
  <si>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</si>
  <si>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</si>
  <si>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</si>
  <si>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</si>
  <si>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</si>
  <si>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</si>
  <si>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</si>
  <si>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</si>
  <si>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</si>
  <si>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</si>
  <si>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</si>
  <si>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</si>
  <si>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</si>
  <si>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</si>
  <si>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</si>
  <si>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</si>
  <si>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</si>
  <si>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</si>
  <si>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</si>
  <si>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</si>
  <si>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</si>
  <si>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</si>
  <si>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</si>
  <si>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</si>
  <si>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</si>
  <si>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</si>
  <si>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</si>
  <si>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</si>
  <si>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</si>
  <si>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</si>
  <si>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</si>
  <si>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</si>
  <si>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</si>
  <si>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</si>
  <si>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</si>
  <si>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</si>
  <si>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</si>
  <si>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</si>
  <si>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</si>
  <si>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</si>
  <si>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</si>
  <si>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</si>
  <si>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</si>
  <si>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</si>
  <si>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</si>
  <si>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</si>
  <si>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</si>
  <si>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</si>
  <si>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</si>
  <si>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</si>
  <si>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</si>
  <si>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</si>
  <si>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</si>
  <si>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</si>
  <si>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</si>
  <si>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</si>
  <si>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</si>
  <si>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</si>
  <si>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</si>
  <si>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</si>
  <si>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</si>
  <si>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</si>
  <si>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</si>
  <si>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</si>
  <si>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</si>
  <si>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</si>
  <si>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</si>
  <si>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</si>
  <si>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</si>
  <si>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</si>
  <si>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</si>
  <si>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</si>
  <si>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</si>
  <si>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</si>
  <si>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</si>
  <si>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</si>
  <si>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</si>
  <si>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</si>
  <si>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</si>
  <si>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</si>
  <si>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</si>
  <si>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</si>
  <si>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</si>
  <si>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</si>
  <si>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</si>
  <si>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</si>
  <si>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</si>
  <si>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</si>
  <si>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</si>
  <si>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</si>
  <si>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</si>
  <si>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</si>
  <si>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</si>
  <si>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</si>
  <si>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</si>
  <si>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</si>
  <si>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</si>
  <si>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</si>
  <si>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</si>
  <si>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</si>
  <si>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</si>
  <si>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</si>
  <si>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</si>
  <si>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</si>
  <si>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</si>
  <si>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</si>
  <si>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</si>
  <si>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</si>
  <si>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</si>
  <si>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</si>
  <si>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</si>
  <si>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</si>
  <si>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</si>
  <si>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</si>
  <si>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</si>
  <si>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</si>
  <si>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</si>
  <si>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</si>
  <si>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</si>
  <si>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</si>
  <si>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</si>
  <si>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</si>
  <si>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</si>
  <si>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</si>
  <si>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</si>
  <si>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</si>
  <si>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</si>
  <si>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</si>
  <si>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</si>
  <si>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</si>
  <si>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</si>
  <si>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</si>
  <si>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</si>
  <si>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</si>
  <si>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</si>
  <si>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</si>
  <si>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</si>
  <si>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</si>
  <si>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</si>
  <si>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</si>
  <si>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</si>
  <si>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</si>
  <si>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D-4.03</t>
  </si>
  <si>
    <t>D-4.04</t>
  </si>
  <si>
    <t>D-105</t>
  </si>
  <si>
    <t>D-106</t>
  </si>
  <si>
    <t>D-17.01</t>
  </si>
  <si>
    <t>Total</t>
  </si>
  <si>
    <t>D-101</t>
  </si>
  <si>
    <t>D-109.02</t>
  </si>
  <si>
    <t>D-11</t>
  </si>
  <si>
    <t>D-16.02</t>
  </si>
  <si>
    <t>D-9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</si>
  <si>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</si>
  <si>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</si>
  <si>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</si>
  <si>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</si>
  <si>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</si>
  <si>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</si>
  <si>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</si>
  <si>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</si>
  <si>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</si>
  <si>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</si>
  <si>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</si>
  <si>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</si>
  <si>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</si>
  <si>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</si>
  <si>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</si>
  <si>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</si>
  <si>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</si>
  <si>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</si>
  <si>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</si>
  <si>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</si>
  <si>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</si>
  <si>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</si>
  <si>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</si>
  <si>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</si>
  <si>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</si>
  <si>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</si>
  <si>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</si>
  <si>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</si>
  <si>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</si>
  <si>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</si>
  <si>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</si>
  <si>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</si>
  <si>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</si>
  <si>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</si>
  <si>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</si>
  <si>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</si>
  <si>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</si>
  <si>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</si>
  <si>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</si>
  <si>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</si>
  <si>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</si>
  <si>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</si>
  <si>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</si>
  <si>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</si>
  <si>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</si>
  <si>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</si>
  <si>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</si>
  <si>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</si>
  <si>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</si>
  <si>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</si>
  <si>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</si>
  <si>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</si>
  <si>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</si>
  <si>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</si>
  <si>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</si>
  <si>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</si>
  <si>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</si>
  <si>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</si>
  <si>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</si>
  <si>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</si>
  <si>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</si>
  <si>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</si>
  <si>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</si>
  <si>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</si>
  <si>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</si>
  <si>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</si>
  <si>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</si>
  <si>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</si>
  <si>
    <t>2012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</si>
</sst>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1" applyFont="1" applyAlignment="1">
      <alignment horizontal="right" vertical="top" wrapText="1"/>
    </xf>
    <xf numFmtId="0" fontId="10" fillId="0" borderId="0" xfId="1" applyFont="1" applyAlignment="1">
      <alignment horizontal="left" vertical="top" wrapText="1"/>
    </xf>
    <xf numFmtId="0" fontId="11" fillId="0" borderId="0" xfId="0" applyFont="1"/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55" activePane="bottomLeft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3.7109375" customWidth="1"/>
  </cols>
  <sheetData>
    <row r="1" spans="1:15" s="12" customFormat="1" x14ac:dyDescent="0.25">
      <c r="A1" s="4" t="s">
        <v>0</v>
      </c>
      <c r="B1" s="12" t="s">
        <v>520</v>
      </c>
      <c r="C1" s="12" t="s">
        <v>521</v>
      </c>
      <c r="D1" s="12" t="s">
        <v>522</v>
      </c>
      <c r="E1" s="12" t="s">
        <v>523</v>
      </c>
      <c r="F1" s="12" t="s">
        <v>524</v>
      </c>
      <c r="G1" s="12" t="s">
        <v>525</v>
      </c>
      <c r="H1" s="12" t="s">
        <v>526</v>
      </c>
      <c r="I1" s="12" t="s">
        <v>527</v>
      </c>
      <c r="J1" s="12" t="s">
        <v>528</v>
      </c>
      <c r="K1" s="12" t="s">
        <v>529</v>
      </c>
      <c r="L1" s="12" t="s">
        <v>530</v>
      </c>
      <c r="M1" s="12" t="s">
        <v>531</v>
      </c>
      <c r="O1" s="12" t="s">
        <v>614</v>
      </c>
    </row>
    <row r="2" spans="1:15" x14ac:dyDescent="0.25">
      <c r="A2" s="4" t="s">
        <v>1</v>
      </c>
      <c r="B2" s="1"/>
      <c r="C2" s="1"/>
      <c r="D2" s="1"/>
      <c r="E2" s="2"/>
      <c r="F2" s="1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1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1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1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1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1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1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1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1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1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1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1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1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1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1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1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1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1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1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1"/>
      <c r="G21" s="3"/>
      <c r="H21" s="3"/>
      <c r="I21" s="3">
        <v>4</v>
      </c>
      <c r="J21" s="3"/>
      <c r="K21" s="3"/>
      <c r="L21" s="3"/>
      <c r="M21" s="3"/>
      <c r="O21">
        <f t="shared" si="0"/>
        <v>4</v>
      </c>
    </row>
    <row r="22" spans="1:15" x14ac:dyDescent="0.25">
      <c r="A22" s="4" t="s">
        <v>21</v>
      </c>
      <c r="F22" s="1"/>
      <c r="G22" s="3"/>
      <c r="H22" s="3"/>
      <c r="I22" s="3"/>
      <c r="J22" s="3"/>
      <c r="K22" s="3"/>
      <c r="L22" s="3"/>
      <c r="M22" s="3"/>
      <c r="O22">
        <f t="shared" si="0"/>
        <v>0</v>
      </c>
    </row>
    <row r="23" spans="1:15" x14ac:dyDescent="0.25">
      <c r="A23" s="4" t="s">
        <v>22</v>
      </c>
      <c r="F23" s="1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F24" s="1"/>
      <c r="G24" s="3"/>
      <c r="H24" s="3"/>
      <c r="I24" s="3"/>
      <c r="J24" s="3"/>
      <c r="K24" s="3"/>
      <c r="L24" s="3"/>
      <c r="M24" s="3"/>
      <c r="O24">
        <f t="shared" si="0"/>
        <v>0</v>
      </c>
    </row>
    <row r="25" spans="1:15" x14ac:dyDescent="0.25">
      <c r="A25" s="4" t="s">
        <v>24</v>
      </c>
      <c r="F25" s="1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F26" s="1"/>
      <c r="G26" s="3"/>
      <c r="H26" s="3"/>
      <c r="I26" s="3"/>
      <c r="J26" s="3"/>
      <c r="K26" s="3"/>
      <c r="L26" s="3"/>
      <c r="M26" s="3"/>
      <c r="O26">
        <f t="shared" si="0"/>
        <v>0</v>
      </c>
    </row>
    <row r="27" spans="1:15" x14ac:dyDescent="0.25">
      <c r="A27" s="4" t="s">
        <v>26</v>
      </c>
      <c r="F27" s="1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1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F29" s="1"/>
      <c r="G29" s="3">
        <v>3</v>
      </c>
      <c r="H29" s="3"/>
      <c r="I29" s="3">
        <v>7</v>
      </c>
      <c r="J29" s="3"/>
      <c r="K29" s="3"/>
      <c r="L29" s="3"/>
      <c r="M29" s="3"/>
      <c r="O29">
        <f t="shared" si="0"/>
        <v>10</v>
      </c>
    </row>
    <row r="30" spans="1:15" x14ac:dyDescent="0.25">
      <c r="A30" s="4" t="s">
        <v>29</v>
      </c>
      <c r="F30" s="1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1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F32" s="1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1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1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1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1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F37" s="1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C38">
        <v>2</v>
      </c>
      <c r="F38" s="1"/>
      <c r="G38" s="3"/>
      <c r="H38" s="3"/>
      <c r="I38" s="3"/>
      <c r="J38" s="3"/>
      <c r="K38" s="3"/>
      <c r="L38" s="3"/>
      <c r="M38" s="3"/>
      <c r="O38">
        <f t="shared" si="0"/>
        <v>2</v>
      </c>
    </row>
    <row r="39" spans="1:15" x14ac:dyDescent="0.25">
      <c r="A39" s="4" t="s">
        <v>38</v>
      </c>
      <c r="F39" s="1"/>
      <c r="G39" s="3"/>
      <c r="H39" s="3"/>
      <c r="I39" s="3"/>
      <c r="J39" s="3"/>
      <c r="K39" s="3"/>
      <c r="L39" s="3">
        <v>3</v>
      </c>
      <c r="M39" s="3"/>
      <c r="O39">
        <f t="shared" si="0"/>
        <v>3</v>
      </c>
    </row>
    <row r="40" spans="1:15" x14ac:dyDescent="0.25">
      <c r="A40" s="4" t="s">
        <v>39</v>
      </c>
      <c r="F40" s="1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F41" s="1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1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1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F44" s="1"/>
      <c r="G44" s="3"/>
      <c r="H44" s="3"/>
      <c r="I44" s="3"/>
      <c r="J44" s="3"/>
      <c r="K44" s="3"/>
      <c r="L44" s="3"/>
      <c r="M44" s="3"/>
      <c r="O44">
        <f t="shared" si="0"/>
        <v>0</v>
      </c>
    </row>
    <row r="45" spans="1:15" x14ac:dyDescent="0.25">
      <c r="A45" s="4" t="s">
        <v>44</v>
      </c>
      <c r="F45" s="1"/>
      <c r="G45" s="3"/>
      <c r="H45" s="3"/>
      <c r="I45" s="3"/>
      <c r="J45" s="3"/>
      <c r="K45" s="3"/>
      <c r="L45" s="3"/>
      <c r="M45" s="3"/>
      <c r="O45">
        <f t="shared" si="0"/>
        <v>0</v>
      </c>
    </row>
    <row r="46" spans="1:15" x14ac:dyDescent="0.25">
      <c r="A46" s="4" t="s">
        <v>45</v>
      </c>
      <c r="C46" s="1"/>
      <c r="F46" s="1"/>
      <c r="G46" s="3"/>
      <c r="H46" s="3"/>
      <c r="I46" s="3"/>
      <c r="J46" s="3"/>
      <c r="K46" s="3"/>
      <c r="L46" s="3"/>
      <c r="M46" s="3"/>
      <c r="O46">
        <f t="shared" si="0"/>
        <v>0</v>
      </c>
    </row>
    <row r="47" spans="1:15" x14ac:dyDescent="0.25">
      <c r="A47" s="4" t="s">
        <v>46</v>
      </c>
      <c r="F47" s="1"/>
      <c r="G47" s="3"/>
      <c r="H47" s="3"/>
      <c r="I47" s="3"/>
      <c r="J47" s="3"/>
      <c r="K47" s="3"/>
      <c r="L47" s="3"/>
      <c r="M47" s="3"/>
      <c r="O47">
        <f t="shared" si="0"/>
        <v>0</v>
      </c>
    </row>
    <row r="48" spans="1:15" x14ac:dyDescent="0.25">
      <c r="A48" s="4" t="s">
        <v>47</v>
      </c>
      <c r="F48" s="1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1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1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1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1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E53" s="2"/>
      <c r="F53" s="1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D54" s="2"/>
      <c r="F54" s="1"/>
      <c r="G54" s="3"/>
      <c r="H54" s="3"/>
      <c r="I54" s="3"/>
      <c r="J54" s="3"/>
      <c r="K54" s="3"/>
      <c r="L54" s="3"/>
      <c r="M54" s="3"/>
      <c r="O54">
        <f t="shared" si="0"/>
        <v>0</v>
      </c>
    </row>
    <row r="55" spans="1:15" x14ac:dyDescent="0.25">
      <c r="A55" s="4" t="s">
        <v>54</v>
      </c>
      <c r="F55" s="1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1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F57" s="1"/>
      <c r="G57" s="3"/>
      <c r="H57" s="3"/>
      <c r="I57" s="3"/>
      <c r="J57" s="3"/>
      <c r="K57" s="3"/>
      <c r="L57" s="3"/>
      <c r="M57" s="3"/>
      <c r="O57">
        <f t="shared" si="0"/>
        <v>0</v>
      </c>
    </row>
    <row r="58" spans="1:15" x14ac:dyDescent="0.25">
      <c r="A58" s="4" t="s">
        <v>57</v>
      </c>
      <c r="C58">
        <v>22</v>
      </c>
      <c r="D58">
        <v>7</v>
      </c>
      <c r="E58">
        <v>6</v>
      </c>
      <c r="F58" s="1">
        <v>3</v>
      </c>
      <c r="G58" s="3"/>
      <c r="H58" s="3">
        <v>25</v>
      </c>
      <c r="I58" s="3">
        <v>11</v>
      </c>
      <c r="J58" s="3">
        <v>1</v>
      </c>
      <c r="K58" s="3">
        <v>4</v>
      </c>
      <c r="L58" s="3">
        <v>12</v>
      </c>
      <c r="M58" s="3">
        <v>15</v>
      </c>
      <c r="O58">
        <f t="shared" si="0"/>
        <v>106</v>
      </c>
    </row>
    <row r="59" spans="1:15" x14ac:dyDescent="0.25">
      <c r="A59" s="4" t="s">
        <v>541</v>
      </c>
      <c r="F59" s="1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1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537</v>
      </c>
      <c r="F61" s="1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1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538</v>
      </c>
      <c r="F63" s="1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C64">
        <v>9</v>
      </c>
      <c r="D64">
        <v>5</v>
      </c>
      <c r="E64">
        <v>2</v>
      </c>
      <c r="F64" s="1">
        <v>12</v>
      </c>
      <c r="G64" s="3"/>
      <c r="H64" s="3"/>
      <c r="I64" s="3"/>
      <c r="J64" s="3"/>
      <c r="K64" s="3"/>
      <c r="L64" s="3"/>
      <c r="M64" s="3"/>
      <c r="O64">
        <f t="shared" si="0"/>
        <v>28</v>
      </c>
    </row>
    <row r="65" spans="1:15" x14ac:dyDescent="0.25">
      <c r="A65" s="4" t="s">
        <v>60</v>
      </c>
      <c r="F65" s="1"/>
      <c r="G65" s="3"/>
      <c r="H65" s="3"/>
      <c r="I65" s="3"/>
      <c r="J65" s="3"/>
      <c r="K65" s="3"/>
      <c r="L65" s="3"/>
      <c r="M65" s="3"/>
      <c r="O65">
        <f t="shared" si="0"/>
        <v>0</v>
      </c>
    </row>
    <row r="66" spans="1:15" x14ac:dyDescent="0.25">
      <c r="A66" s="4" t="s">
        <v>61</v>
      </c>
      <c r="F66" s="1"/>
      <c r="G66" s="3">
        <v>36</v>
      </c>
      <c r="H66" s="3">
        <v>34</v>
      </c>
      <c r="I66" s="3">
        <v>13</v>
      </c>
      <c r="J66" s="3"/>
      <c r="K66" s="3">
        <v>7</v>
      </c>
      <c r="L66" s="3">
        <v>11</v>
      </c>
      <c r="M66" s="3">
        <v>13</v>
      </c>
      <c r="O66">
        <f t="shared" si="0"/>
        <v>114</v>
      </c>
    </row>
    <row r="67" spans="1:15" x14ac:dyDescent="0.25">
      <c r="A67" s="4" t="s">
        <v>62</v>
      </c>
      <c r="F67" s="1"/>
      <c r="G67" s="3">
        <v>9</v>
      </c>
      <c r="H67" s="3">
        <v>14</v>
      </c>
      <c r="I67" s="3">
        <v>2</v>
      </c>
      <c r="J67" s="3"/>
      <c r="K67" s="3"/>
      <c r="L67" s="3"/>
      <c r="M67" s="3"/>
      <c r="O67">
        <f t="shared" ref="O67:O130" si="1">SUM(B67:N67)</f>
        <v>25</v>
      </c>
    </row>
    <row r="68" spans="1:15" x14ac:dyDescent="0.25">
      <c r="A68" s="4" t="s">
        <v>542</v>
      </c>
      <c r="F68" s="1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1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543</v>
      </c>
      <c r="F70" s="1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1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1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1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1"/>
      <c r="G74" s="3"/>
      <c r="H74" s="3"/>
      <c r="I74" s="3"/>
      <c r="J74" s="3"/>
      <c r="K74" s="3"/>
      <c r="L74" s="3"/>
      <c r="M74" s="3"/>
      <c r="O74">
        <f t="shared" si="1"/>
        <v>0</v>
      </c>
    </row>
    <row r="75" spans="1:15" x14ac:dyDescent="0.25">
      <c r="A75" s="4" t="s">
        <v>68</v>
      </c>
      <c r="F75" s="1"/>
      <c r="G75" s="3"/>
      <c r="H75" s="3"/>
      <c r="I75" s="3"/>
      <c r="J75" s="3"/>
      <c r="K75" s="3"/>
      <c r="L75" s="3"/>
      <c r="M75" s="3"/>
      <c r="O75">
        <f t="shared" si="1"/>
        <v>0</v>
      </c>
    </row>
    <row r="76" spans="1:15" x14ac:dyDescent="0.25">
      <c r="A76" s="4" t="s">
        <v>69</v>
      </c>
      <c r="F76" s="1"/>
      <c r="G76" s="3"/>
      <c r="H76" s="3"/>
      <c r="I76" s="3"/>
      <c r="J76" s="3"/>
      <c r="K76" s="3"/>
      <c r="L76" s="3"/>
      <c r="M76" s="3"/>
      <c r="O76">
        <f t="shared" si="1"/>
        <v>0</v>
      </c>
    </row>
    <row r="77" spans="1:15" x14ac:dyDescent="0.25">
      <c r="A77" s="4" t="s">
        <v>70</v>
      </c>
      <c r="F77" s="1"/>
      <c r="G77" s="3"/>
      <c r="H77" s="3"/>
      <c r="I77" s="3"/>
      <c r="J77" s="3"/>
      <c r="K77" s="3"/>
      <c r="L77" s="3"/>
      <c r="M77" s="3"/>
      <c r="O77">
        <f t="shared" si="1"/>
        <v>0</v>
      </c>
    </row>
    <row r="78" spans="1:15" x14ac:dyDescent="0.25">
      <c r="A78" s="4" t="s">
        <v>71</v>
      </c>
      <c r="F78" s="1"/>
      <c r="G78" s="3"/>
      <c r="H78" s="3"/>
      <c r="I78" s="3"/>
      <c r="J78" s="3"/>
      <c r="K78" s="3"/>
      <c r="L78" s="3"/>
      <c r="M78" s="3"/>
      <c r="O78">
        <f t="shared" si="1"/>
        <v>0</v>
      </c>
    </row>
    <row r="79" spans="1:15" x14ac:dyDescent="0.25">
      <c r="A79" s="4" t="s">
        <v>72</v>
      </c>
      <c r="F79" s="1"/>
      <c r="G79" s="3"/>
      <c r="H79" s="3"/>
      <c r="I79" s="3"/>
      <c r="J79" s="3"/>
      <c r="K79" s="3"/>
      <c r="L79" s="3"/>
      <c r="M79" s="3"/>
      <c r="O79">
        <f t="shared" si="1"/>
        <v>0</v>
      </c>
    </row>
    <row r="80" spans="1:15" x14ac:dyDescent="0.25">
      <c r="A80" s="4" t="s">
        <v>73</v>
      </c>
      <c r="F80" s="1"/>
      <c r="G80" s="3">
        <v>4</v>
      </c>
      <c r="H80" s="3"/>
      <c r="I80" s="3"/>
      <c r="J80" s="3"/>
      <c r="K80" s="3"/>
      <c r="L80" s="3"/>
      <c r="M80" s="3"/>
      <c r="O80">
        <f t="shared" si="1"/>
        <v>4</v>
      </c>
    </row>
    <row r="81" spans="1:15" x14ac:dyDescent="0.25">
      <c r="A81" s="4" t="s">
        <v>74</v>
      </c>
      <c r="F81" s="1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F82" s="1"/>
      <c r="G82" s="3"/>
      <c r="H82" s="3"/>
      <c r="I82" s="3"/>
      <c r="J82" s="3"/>
      <c r="K82" s="3"/>
      <c r="L82" s="3"/>
      <c r="M82" s="3"/>
      <c r="O82">
        <f t="shared" si="1"/>
        <v>0</v>
      </c>
    </row>
    <row r="83" spans="1:15" x14ac:dyDescent="0.25">
      <c r="A83" s="4" t="s">
        <v>76</v>
      </c>
      <c r="B83" s="1">
        <v>1</v>
      </c>
      <c r="C83" s="1"/>
      <c r="E83" s="2"/>
      <c r="F83" s="1"/>
      <c r="G83" s="3">
        <v>9</v>
      </c>
      <c r="H83" s="3"/>
      <c r="I83" s="3"/>
      <c r="J83" s="3"/>
      <c r="K83" s="3"/>
      <c r="L83" s="3"/>
      <c r="M83" s="3"/>
      <c r="O83">
        <f t="shared" si="1"/>
        <v>10</v>
      </c>
    </row>
    <row r="84" spans="1:15" x14ac:dyDescent="0.25">
      <c r="A84" s="4" t="s">
        <v>544</v>
      </c>
      <c r="B84" s="1"/>
      <c r="C84" s="1"/>
      <c r="E84" s="2"/>
      <c r="F84" s="1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1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F86" s="1"/>
      <c r="G86" s="3"/>
      <c r="H86" s="3"/>
      <c r="I86" s="3"/>
      <c r="J86" s="3"/>
      <c r="K86" s="3"/>
      <c r="L86" s="3"/>
      <c r="M86" s="3"/>
      <c r="O86">
        <f t="shared" si="1"/>
        <v>0</v>
      </c>
    </row>
    <row r="87" spans="1:15" x14ac:dyDescent="0.25">
      <c r="A87" s="4" t="s">
        <v>79</v>
      </c>
      <c r="F87" s="1"/>
      <c r="G87" s="3"/>
      <c r="H87" s="3"/>
      <c r="I87" s="3"/>
      <c r="J87" s="3"/>
      <c r="K87" s="3"/>
      <c r="L87" s="3"/>
      <c r="M87" s="3"/>
      <c r="O87">
        <f t="shared" si="1"/>
        <v>0</v>
      </c>
    </row>
    <row r="88" spans="1:15" x14ac:dyDescent="0.25">
      <c r="A88" s="4" t="s">
        <v>80</v>
      </c>
      <c r="F88" s="1"/>
      <c r="G88" s="3"/>
      <c r="H88" s="3"/>
      <c r="I88" s="3"/>
      <c r="J88" s="3"/>
      <c r="K88" s="3"/>
      <c r="L88" s="3"/>
      <c r="M88" s="3"/>
      <c r="O88">
        <f t="shared" si="1"/>
        <v>0</v>
      </c>
    </row>
    <row r="89" spans="1:15" x14ac:dyDescent="0.25">
      <c r="A89" s="4" t="s">
        <v>539</v>
      </c>
      <c r="F89" s="1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1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1"/>
      <c r="G91" s="3"/>
      <c r="H91" s="3"/>
      <c r="I91" s="3"/>
      <c r="J91" s="3"/>
      <c r="K91" s="3"/>
      <c r="L91" s="3"/>
      <c r="M91" s="3"/>
      <c r="O91">
        <f t="shared" si="1"/>
        <v>0</v>
      </c>
    </row>
    <row r="92" spans="1:15" x14ac:dyDescent="0.25">
      <c r="A92" s="4" t="s">
        <v>83</v>
      </c>
      <c r="F92" s="1"/>
      <c r="G92" s="3"/>
      <c r="H92" s="3"/>
      <c r="I92" s="3"/>
      <c r="J92" s="3"/>
      <c r="K92" s="3"/>
      <c r="L92" s="3"/>
      <c r="M92" s="3"/>
      <c r="O92">
        <f t="shared" si="1"/>
        <v>0</v>
      </c>
    </row>
    <row r="93" spans="1:15" x14ac:dyDescent="0.25">
      <c r="A93" s="4" t="s">
        <v>84</v>
      </c>
      <c r="F93" s="1"/>
      <c r="G93" s="3"/>
      <c r="H93" s="3"/>
      <c r="I93" s="3"/>
      <c r="J93" s="3"/>
      <c r="K93" s="3"/>
      <c r="L93" s="3"/>
      <c r="M93" s="3">
        <v>10</v>
      </c>
      <c r="O93">
        <f t="shared" si="1"/>
        <v>10</v>
      </c>
    </row>
    <row r="94" spans="1:15" x14ac:dyDescent="0.25">
      <c r="A94" s="4" t="s">
        <v>85</v>
      </c>
      <c r="F94" s="1"/>
      <c r="G94" s="3"/>
      <c r="H94" s="3"/>
      <c r="I94" s="3"/>
      <c r="J94" s="3"/>
      <c r="K94" s="3"/>
      <c r="L94" s="3"/>
      <c r="M94" s="3"/>
      <c r="O94">
        <f t="shared" si="1"/>
        <v>0</v>
      </c>
    </row>
    <row r="95" spans="1:15" x14ac:dyDescent="0.25">
      <c r="A95" s="4" t="s">
        <v>86</v>
      </c>
      <c r="F95" s="1"/>
      <c r="G95" s="3"/>
      <c r="H95" s="3"/>
      <c r="I95" s="3"/>
      <c r="J95" s="3"/>
      <c r="K95" s="3"/>
      <c r="L95" s="3"/>
      <c r="M95" s="3"/>
      <c r="O95">
        <f t="shared" si="1"/>
        <v>0</v>
      </c>
    </row>
    <row r="96" spans="1:15" x14ac:dyDescent="0.25">
      <c r="A96" s="4" t="s">
        <v>87</v>
      </c>
      <c r="F96" s="1"/>
      <c r="G96" s="3"/>
      <c r="H96" s="3"/>
      <c r="I96" s="3"/>
      <c r="J96" s="3"/>
      <c r="K96" s="3"/>
      <c r="L96" s="3"/>
      <c r="M96" s="3"/>
      <c r="O96">
        <f t="shared" si="1"/>
        <v>0</v>
      </c>
    </row>
    <row r="97" spans="1:15" x14ac:dyDescent="0.25">
      <c r="A97" s="4" t="s">
        <v>88</v>
      </c>
      <c r="B97" s="1"/>
      <c r="C97" s="1"/>
      <c r="D97" s="2"/>
      <c r="E97" s="2"/>
      <c r="F97" s="1"/>
      <c r="G97" s="3"/>
      <c r="H97" s="3"/>
      <c r="I97" s="3"/>
      <c r="J97" s="3"/>
      <c r="K97" s="3"/>
      <c r="L97" s="3"/>
      <c r="M97" s="3"/>
      <c r="O97">
        <f t="shared" si="1"/>
        <v>0</v>
      </c>
    </row>
    <row r="98" spans="1:15" x14ac:dyDescent="0.25">
      <c r="A98" s="4" t="s">
        <v>89</v>
      </c>
      <c r="F98" s="1"/>
      <c r="G98" s="3"/>
      <c r="H98" s="3"/>
      <c r="I98" s="3"/>
      <c r="J98" s="3"/>
      <c r="K98" s="3"/>
      <c r="L98" s="3"/>
      <c r="M98" s="3"/>
      <c r="O98">
        <f t="shared" si="1"/>
        <v>0</v>
      </c>
    </row>
    <row r="99" spans="1:15" x14ac:dyDescent="0.25">
      <c r="A99" s="4" t="s">
        <v>90</v>
      </c>
      <c r="B99">
        <v>4</v>
      </c>
      <c r="C99">
        <v>3</v>
      </c>
      <c r="D99">
        <v>13</v>
      </c>
      <c r="E99">
        <v>2</v>
      </c>
      <c r="F99" s="1">
        <v>5</v>
      </c>
      <c r="G99" s="3"/>
      <c r="H99" s="3">
        <v>4</v>
      </c>
      <c r="I99" s="3"/>
      <c r="J99" s="3"/>
      <c r="K99" s="3"/>
      <c r="L99" s="3">
        <v>2</v>
      </c>
      <c r="M99" s="3"/>
      <c r="O99">
        <f t="shared" si="1"/>
        <v>33</v>
      </c>
    </row>
    <row r="100" spans="1:15" x14ac:dyDescent="0.25">
      <c r="A100" s="4" t="s">
        <v>91</v>
      </c>
      <c r="F100" s="1"/>
      <c r="G100" s="3"/>
      <c r="H100" s="3">
        <v>12</v>
      </c>
      <c r="I100" s="3">
        <v>24</v>
      </c>
      <c r="J100" s="3">
        <v>13</v>
      </c>
      <c r="K100" s="3">
        <v>3</v>
      </c>
      <c r="L100" s="3">
        <v>3</v>
      </c>
      <c r="M100" s="3">
        <v>1</v>
      </c>
      <c r="O100">
        <f t="shared" si="1"/>
        <v>56</v>
      </c>
    </row>
    <row r="101" spans="1:15" x14ac:dyDescent="0.25">
      <c r="A101" s="4" t="s">
        <v>92</v>
      </c>
      <c r="F101" s="1"/>
      <c r="G101" s="3"/>
      <c r="H101" s="3"/>
      <c r="I101" s="3"/>
      <c r="J101" s="3"/>
      <c r="K101" s="3"/>
      <c r="L101" s="3"/>
      <c r="M101" s="3"/>
      <c r="O101">
        <f t="shared" si="1"/>
        <v>0</v>
      </c>
    </row>
    <row r="102" spans="1:15" x14ac:dyDescent="0.25">
      <c r="A102" s="4" t="s">
        <v>93</v>
      </c>
      <c r="F102" s="1"/>
      <c r="G102" s="3"/>
      <c r="H102" s="3"/>
      <c r="I102" s="3"/>
      <c r="J102" s="3"/>
      <c r="K102" s="3"/>
      <c r="L102" s="3"/>
      <c r="M102" s="3"/>
      <c r="O102">
        <f t="shared" si="1"/>
        <v>0</v>
      </c>
    </row>
    <row r="103" spans="1:15" x14ac:dyDescent="0.25">
      <c r="A103" s="4" t="s">
        <v>94</v>
      </c>
      <c r="F103" s="1"/>
      <c r="G103" s="3"/>
      <c r="H103" s="3"/>
      <c r="I103" s="3"/>
      <c r="J103" s="3"/>
      <c r="K103" s="3"/>
      <c r="L103" s="3"/>
      <c r="M103" s="3"/>
      <c r="O103">
        <f t="shared" si="1"/>
        <v>0</v>
      </c>
    </row>
    <row r="104" spans="1:15" x14ac:dyDescent="0.25">
      <c r="A104" s="4" t="s">
        <v>95</v>
      </c>
      <c r="F104" s="1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F105" s="1"/>
      <c r="G105" s="3"/>
      <c r="H105" s="3"/>
      <c r="I105" s="3"/>
      <c r="J105" s="3"/>
      <c r="K105" s="3"/>
      <c r="L105" s="3"/>
      <c r="M105" s="3"/>
      <c r="O105">
        <f t="shared" si="1"/>
        <v>0</v>
      </c>
    </row>
    <row r="106" spans="1:15" x14ac:dyDescent="0.25">
      <c r="A106" s="4" t="s">
        <v>97</v>
      </c>
      <c r="F106" s="1"/>
      <c r="G106" s="3"/>
      <c r="H106" s="3"/>
      <c r="I106" s="3"/>
      <c r="J106" s="3"/>
      <c r="K106" s="3"/>
      <c r="L106" s="3"/>
      <c r="M106" s="3"/>
      <c r="O106">
        <f t="shared" si="1"/>
        <v>0</v>
      </c>
    </row>
    <row r="107" spans="1:15" x14ac:dyDescent="0.25">
      <c r="A107" s="4" t="s">
        <v>98</v>
      </c>
      <c r="F107" s="1"/>
      <c r="G107" s="3"/>
      <c r="H107" s="3"/>
      <c r="I107" s="3"/>
      <c r="J107" s="3"/>
      <c r="K107" s="3"/>
      <c r="L107" s="3"/>
      <c r="M107" s="3"/>
      <c r="O107">
        <f t="shared" si="1"/>
        <v>0</v>
      </c>
    </row>
    <row r="108" spans="1:15" x14ac:dyDescent="0.25">
      <c r="A108" s="4" t="s">
        <v>99</v>
      </c>
      <c r="F108" s="1"/>
      <c r="G108" s="3"/>
      <c r="H108" s="3"/>
      <c r="I108" s="3"/>
      <c r="J108" s="3"/>
      <c r="K108" s="3"/>
      <c r="L108" s="3"/>
      <c r="M108" s="3"/>
      <c r="O108">
        <f t="shared" si="1"/>
        <v>0</v>
      </c>
    </row>
    <row r="109" spans="1:15" x14ac:dyDescent="0.25">
      <c r="A109" s="4" t="s">
        <v>100</v>
      </c>
      <c r="F109" s="1"/>
      <c r="G109" s="3"/>
      <c r="H109" s="3"/>
      <c r="I109" s="3"/>
      <c r="J109" s="3"/>
      <c r="K109" s="3"/>
      <c r="L109" s="3"/>
      <c r="M109" s="3"/>
      <c r="O109">
        <f t="shared" si="1"/>
        <v>0</v>
      </c>
    </row>
    <row r="110" spans="1:15" x14ac:dyDescent="0.25">
      <c r="A110" s="4" t="s">
        <v>101</v>
      </c>
      <c r="F110" s="1"/>
      <c r="G110" s="3"/>
      <c r="H110" s="3"/>
      <c r="I110" s="3"/>
      <c r="J110" s="3"/>
      <c r="K110" s="3"/>
      <c r="L110" s="3"/>
      <c r="M110" s="3"/>
      <c r="O110">
        <f t="shared" si="1"/>
        <v>0</v>
      </c>
    </row>
    <row r="111" spans="1:15" x14ac:dyDescent="0.25">
      <c r="A111" s="4" t="s">
        <v>102</v>
      </c>
      <c r="F111" s="1">
        <v>2</v>
      </c>
      <c r="G111" s="3">
        <v>4</v>
      </c>
      <c r="H111" s="3"/>
      <c r="I111" s="3"/>
      <c r="J111" s="3"/>
      <c r="K111" s="3"/>
      <c r="L111" s="3"/>
      <c r="M111" s="3"/>
      <c r="O111">
        <f t="shared" si="1"/>
        <v>6</v>
      </c>
    </row>
    <row r="112" spans="1:15" x14ac:dyDescent="0.25">
      <c r="A112" s="4" t="s">
        <v>103</v>
      </c>
      <c r="F112" s="1"/>
      <c r="G112" s="3"/>
      <c r="H112" s="3"/>
      <c r="I112" s="3"/>
      <c r="J112" s="3"/>
      <c r="K112" s="3"/>
      <c r="L112" s="3"/>
      <c r="M112" s="3"/>
      <c r="O112">
        <f t="shared" si="1"/>
        <v>0</v>
      </c>
    </row>
    <row r="113" spans="1:15" x14ac:dyDescent="0.25">
      <c r="A113" s="4" t="s">
        <v>104</v>
      </c>
      <c r="F113" s="1"/>
      <c r="G113" s="3"/>
      <c r="H113" s="3"/>
      <c r="I113" s="3"/>
      <c r="J113" s="3"/>
      <c r="K113" s="3"/>
      <c r="L113" s="3"/>
      <c r="M113" s="3"/>
      <c r="O113">
        <f t="shared" si="1"/>
        <v>0</v>
      </c>
    </row>
    <row r="114" spans="1:15" x14ac:dyDescent="0.25">
      <c r="A114" s="4" t="s">
        <v>105</v>
      </c>
      <c r="F114" s="1"/>
      <c r="G114" s="3"/>
      <c r="H114" s="3"/>
      <c r="I114" s="3"/>
      <c r="J114" s="3"/>
      <c r="K114" s="3"/>
      <c r="L114" s="3"/>
      <c r="M114" s="3"/>
      <c r="O114">
        <f t="shared" si="1"/>
        <v>0</v>
      </c>
    </row>
    <row r="115" spans="1:15" x14ac:dyDescent="0.25">
      <c r="A115" s="4" t="s">
        <v>106</v>
      </c>
      <c r="B115">
        <v>3</v>
      </c>
      <c r="F115" s="1"/>
      <c r="G115" s="3"/>
      <c r="H115" s="3"/>
      <c r="I115" s="3"/>
      <c r="J115" s="3"/>
      <c r="K115" s="3"/>
      <c r="L115" s="3"/>
      <c r="M115" s="3"/>
      <c r="O115">
        <f t="shared" si="1"/>
        <v>3</v>
      </c>
    </row>
    <row r="116" spans="1:15" x14ac:dyDescent="0.25">
      <c r="A116" s="4" t="s">
        <v>107</v>
      </c>
      <c r="F116" s="1"/>
      <c r="G116" s="3"/>
      <c r="H116" s="3"/>
      <c r="I116" s="3"/>
      <c r="J116" s="3"/>
      <c r="K116" s="3"/>
      <c r="L116" s="3"/>
      <c r="M116" s="3"/>
      <c r="O116">
        <f t="shared" si="1"/>
        <v>0</v>
      </c>
    </row>
    <row r="117" spans="1:15" x14ac:dyDescent="0.25">
      <c r="A117" s="4" t="s">
        <v>108</v>
      </c>
      <c r="F117" s="1"/>
      <c r="G117" s="3"/>
      <c r="H117" s="3"/>
      <c r="I117" s="3"/>
      <c r="J117" s="3"/>
      <c r="K117" s="3"/>
      <c r="L117" s="3"/>
      <c r="M117" s="3"/>
      <c r="O117">
        <f t="shared" si="1"/>
        <v>0</v>
      </c>
    </row>
    <row r="118" spans="1:15" x14ac:dyDescent="0.25">
      <c r="A118" s="4" t="s">
        <v>109</v>
      </c>
      <c r="F118" s="1"/>
      <c r="G118" s="3"/>
      <c r="H118" s="3"/>
      <c r="I118" s="3"/>
      <c r="J118" s="3"/>
      <c r="K118" s="3"/>
      <c r="L118" s="3"/>
      <c r="M118" s="3"/>
      <c r="O118">
        <f t="shared" si="1"/>
        <v>0</v>
      </c>
    </row>
    <row r="119" spans="1:15" x14ac:dyDescent="0.25">
      <c r="A119" s="4" t="s">
        <v>110</v>
      </c>
      <c r="F119" s="1"/>
      <c r="G119" s="3"/>
      <c r="H119" s="3"/>
      <c r="I119" s="3"/>
      <c r="J119" s="3"/>
      <c r="K119" s="3"/>
      <c r="L119" s="3"/>
      <c r="M119" s="3"/>
      <c r="O119">
        <f t="shared" si="1"/>
        <v>0</v>
      </c>
    </row>
    <row r="120" spans="1:15" x14ac:dyDescent="0.25">
      <c r="A120" s="4" t="s">
        <v>111</v>
      </c>
      <c r="F120" s="1"/>
      <c r="G120" s="3"/>
      <c r="H120" s="3"/>
      <c r="I120" s="3"/>
      <c r="J120" s="3"/>
      <c r="K120" s="3"/>
      <c r="L120" s="3"/>
      <c r="M120" s="3"/>
      <c r="O120">
        <f t="shared" si="1"/>
        <v>0</v>
      </c>
    </row>
    <row r="121" spans="1:15" x14ac:dyDescent="0.25">
      <c r="A121" s="4" t="s">
        <v>535</v>
      </c>
      <c r="F121" s="1"/>
      <c r="G121" s="3"/>
      <c r="H121" s="3"/>
      <c r="I121" s="3"/>
      <c r="J121" s="3"/>
      <c r="K121" s="3"/>
      <c r="L121" s="3"/>
      <c r="M121" s="3"/>
      <c r="O121">
        <f t="shared" si="1"/>
        <v>0</v>
      </c>
    </row>
    <row r="122" spans="1:15" x14ac:dyDescent="0.25">
      <c r="A122" s="4" t="s">
        <v>536</v>
      </c>
      <c r="F122" s="1"/>
      <c r="G122" s="3"/>
      <c r="H122" s="3"/>
      <c r="I122" s="3"/>
      <c r="J122" s="3"/>
      <c r="K122" s="3"/>
      <c r="L122" s="3"/>
      <c r="M122" s="3"/>
      <c r="O122">
        <f t="shared" si="1"/>
        <v>0</v>
      </c>
    </row>
    <row r="123" spans="1:15" x14ac:dyDescent="0.25">
      <c r="A123" s="4" t="s">
        <v>112</v>
      </c>
      <c r="F123" s="1"/>
      <c r="G123" s="3"/>
      <c r="H123" s="3"/>
      <c r="I123" s="3"/>
      <c r="J123" s="3"/>
      <c r="K123" s="3"/>
      <c r="L123" s="3"/>
      <c r="M123" s="3"/>
      <c r="O123">
        <f t="shared" si="1"/>
        <v>0</v>
      </c>
    </row>
    <row r="124" spans="1:15" x14ac:dyDescent="0.25">
      <c r="A124" s="4" t="s">
        <v>113</v>
      </c>
      <c r="F124" s="1"/>
      <c r="G124" s="3"/>
      <c r="H124" s="3"/>
      <c r="I124" s="3"/>
      <c r="J124" s="3"/>
      <c r="K124" s="3"/>
      <c r="L124" s="3"/>
      <c r="M124" s="3"/>
      <c r="O124">
        <f t="shared" si="1"/>
        <v>0</v>
      </c>
    </row>
    <row r="125" spans="1:15" x14ac:dyDescent="0.25">
      <c r="A125" s="4" t="s">
        <v>114</v>
      </c>
      <c r="F125" s="1"/>
      <c r="G125" s="3"/>
      <c r="H125" s="3"/>
      <c r="I125" s="3"/>
      <c r="J125" s="3"/>
      <c r="K125" s="3"/>
      <c r="L125" s="3">
        <v>3</v>
      </c>
      <c r="M125" s="3">
        <v>2</v>
      </c>
      <c r="O125">
        <f t="shared" si="1"/>
        <v>5</v>
      </c>
    </row>
    <row r="126" spans="1:15" x14ac:dyDescent="0.25">
      <c r="A126" s="4" t="s">
        <v>115</v>
      </c>
      <c r="F126" s="1"/>
      <c r="G126" s="3"/>
      <c r="H126" s="3"/>
      <c r="I126" s="3"/>
      <c r="J126" s="3"/>
      <c r="K126" s="3"/>
      <c r="L126" s="3"/>
      <c r="M126" s="3"/>
      <c r="O126">
        <f t="shared" si="1"/>
        <v>0</v>
      </c>
    </row>
    <row r="127" spans="1:15" x14ac:dyDescent="0.25">
      <c r="A127" s="4" t="s">
        <v>116</v>
      </c>
      <c r="B127">
        <v>1</v>
      </c>
      <c r="F127" s="1"/>
      <c r="G127" s="3"/>
      <c r="H127" s="3"/>
      <c r="I127" s="3"/>
      <c r="J127" s="3"/>
      <c r="K127" s="3"/>
      <c r="L127" s="3"/>
      <c r="M127" s="3"/>
      <c r="O127">
        <f t="shared" si="1"/>
        <v>1</v>
      </c>
    </row>
    <row r="128" spans="1:15" x14ac:dyDescent="0.25">
      <c r="A128" s="4" t="s">
        <v>117</v>
      </c>
      <c r="B128">
        <v>2</v>
      </c>
      <c r="C128">
        <v>4</v>
      </c>
      <c r="D128">
        <v>32</v>
      </c>
      <c r="E128">
        <v>19</v>
      </c>
      <c r="F128" s="1">
        <v>7</v>
      </c>
      <c r="G128" s="3"/>
      <c r="H128" s="3"/>
      <c r="I128" s="3"/>
      <c r="J128" s="3"/>
      <c r="K128" s="3">
        <v>1</v>
      </c>
      <c r="L128" s="3"/>
      <c r="M128" s="3"/>
      <c r="O128">
        <f t="shared" si="1"/>
        <v>65</v>
      </c>
    </row>
    <row r="129" spans="1:15" x14ac:dyDescent="0.25">
      <c r="A129" s="4" t="s">
        <v>118</v>
      </c>
      <c r="B129">
        <v>1</v>
      </c>
      <c r="F129" s="1"/>
      <c r="G129" s="3"/>
      <c r="H129" s="3"/>
      <c r="I129" s="3">
        <v>15</v>
      </c>
      <c r="J129" s="3"/>
      <c r="K129" s="3"/>
      <c r="L129" s="3"/>
      <c r="M129" s="3"/>
      <c r="O129">
        <f t="shared" si="1"/>
        <v>16</v>
      </c>
    </row>
    <row r="130" spans="1:15" x14ac:dyDescent="0.25">
      <c r="A130" s="4" t="s">
        <v>119</v>
      </c>
      <c r="D130">
        <v>1</v>
      </c>
      <c r="F130" s="1"/>
      <c r="G130" s="3"/>
      <c r="H130" s="3"/>
      <c r="I130" s="3"/>
      <c r="J130" s="3"/>
      <c r="K130" s="3"/>
      <c r="L130" s="3"/>
      <c r="M130" s="3"/>
      <c r="O130">
        <f t="shared" si="1"/>
        <v>1</v>
      </c>
    </row>
    <row r="131" spans="1:15" x14ac:dyDescent="0.25">
      <c r="A131" s="4" t="s">
        <v>120</v>
      </c>
      <c r="F131" s="1"/>
      <c r="G131" s="3"/>
      <c r="H131" s="3"/>
      <c r="I131" s="3"/>
      <c r="J131" s="3"/>
      <c r="K131" s="3"/>
      <c r="L131" s="3"/>
      <c r="M131" s="3"/>
      <c r="O131">
        <f t="shared" ref="O131:O194" si="2">SUM(B131:N131)</f>
        <v>0</v>
      </c>
    </row>
    <row r="132" spans="1:15" x14ac:dyDescent="0.25">
      <c r="A132" s="4" t="s">
        <v>121</v>
      </c>
      <c r="B132">
        <v>4</v>
      </c>
      <c r="D132">
        <v>1</v>
      </c>
      <c r="E132">
        <v>3</v>
      </c>
      <c r="F132" s="1"/>
      <c r="G132" s="3"/>
      <c r="H132" s="3"/>
      <c r="I132" s="3"/>
      <c r="J132" s="3"/>
      <c r="K132" s="3"/>
      <c r="L132" s="3"/>
      <c r="M132" s="3"/>
      <c r="O132">
        <f t="shared" si="2"/>
        <v>8</v>
      </c>
    </row>
    <row r="133" spans="1:15" x14ac:dyDescent="0.25">
      <c r="A133" s="4" t="s">
        <v>545</v>
      </c>
      <c r="F133" s="1"/>
      <c r="G133" s="3"/>
      <c r="H133" s="3"/>
      <c r="I133" s="3"/>
      <c r="J133" s="3"/>
      <c r="K133" s="3"/>
      <c r="L133" s="3"/>
      <c r="M133" s="3"/>
      <c r="O133">
        <f t="shared" si="2"/>
        <v>0</v>
      </c>
    </row>
    <row r="134" spans="1:15" x14ac:dyDescent="0.25">
      <c r="A134" s="4" t="s">
        <v>122</v>
      </c>
      <c r="F134" s="1"/>
      <c r="G134" s="3"/>
      <c r="H134" s="3"/>
      <c r="I134" s="3"/>
      <c r="J134" s="3"/>
      <c r="K134" s="3"/>
      <c r="L134" s="3"/>
      <c r="M134" s="3"/>
      <c r="O134">
        <f t="shared" si="2"/>
        <v>0</v>
      </c>
    </row>
    <row r="135" spans="1:15" x14ac:dyDescent="0.25">
      <c r="A135" s="4" t="s">
        <v>123</v>
      </c>
      <c r="F135" s="1"/>
      <c r="G135" s="3"/>
      <c r="H135" s="3"/>
      <c r="I135" s="3"/>
      <c r="J135" s="3"/>
      <c r="K135" s="3"/>
      <c r="L135" s="3"/>
      <c r="M135" s="3"/>
      <c r="O135">
        <f t="shared" si="2"/>
        <v>0</v>
      </c>
    </row>
    <row r="136" spans="1:15" x14ac:dyDescent="0.25">
      <c r="A136" s="4" t="s">
        <v>124</v>
      </c>
      <c r="F136" s="1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F137" s="1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F138" s="1"/>
      <c r="G138" s="3"/>
      <c r="H138" s="3"/>
      <c r="I138" s="3"/>
      <c r="J138" s="3"/>
      <c r="K138" s="3"/>
      <c r="L138" s="3"/>
      <c r="M138" s="3"/>
      <c r="O138">
        <f t="shared" si="2"/>
        <v>0</v>
      </c>
    </row>
    <row r="139" spans="1:15" x14ac:dyDescent="0.25">
      <c r="A139" s="4" t="s">
        <v>127</v>
      </c>
      <c r="B139">
        <v>2495</v>
      </c>
      <c r="C139">
        <v>2380</v>
      </c>
      <c r="D139">
        <v>2846</v>
      </c>
      <c r="E139">
        <v>2641</v>
      </c>
      <c r="F139" s="1">
        <v>2323</v>
      </c>
      <c r="G139" s="3">
        <v>3636</v>
      </c>
      <c r="H139" s="3">
        <v>3597</v>
      </c>
      <c r="I139" s="3">
        <v>3728</v>
      </c>
      <c r="J139" s="3">
        <v>2587</v>
      </c>
      <c r="K139" s="3">
        <v>3120</v>
      </c>
      <c r="L139" s="3">
        <v>2898</v>
      </c>
      <c r="M139" s="3">
        <v>2299</v>
      </c>
      <c r="O139">
        <f t="shared" si="2"/>
        <v>34550</v>
      </c>
    </row>
    <row r="140" spans="1:15" x14ac:dyDescent="0.25">
      <c r="A140" s="4" t="s">
        <v>128</v>
      </c>
      <c r="F140" s="1"/>
      <c r="G140" s="3"/>
      <c r="H140" s="3">
        <v>3</v>
      </c>
      <c r="I140" s="3"/>
      <c r="J140" s="3"/>
      <c r="K140" s="3"/>
      <c r="L140" s="3"/>
      <c r="M140" s="3"/>
      <c r="O140">
        <f t="shared" si="2"/>
        <v>3</v>
      </c>
    </row>
    <row r="141" spans="1:15" x14ac:dyDescent="0.25">
      <c r="A141" s="4" t="s">
        <v>129</v>
      </c>
      <c r="B141">
        <v>4</v>
      </c>
      <c r="F141" s="1"/>
      <c r="G141" s="3"/>
      <c r="H141" s="3"/>
      <c r="I141" s="3"/>
      <c r="J141" s="3"/>
      <c r="K141" s="3"/>
      <c r="L141" s="3"/>
      <c r="M141" s="3"/>
      <c r="O141">
        <f t="shared" si="2"/>
        <v>4</v>
      </c>
    </row>
    <row r="142" spans="1:15" x14ac:dyDescent="0.25">
      <c r="A142" s="4" t="s">
        <v>130</v>
      </c>
      <c r="F142" s="1">
        <v>2</v>
      </c>
      <c r="G142" s="3"/>
      <c r="H142" s="3"/>
      <c r="I142" s="3"/>
      <c r="J142" s="3"/>
      <c r="K142" s="3"/>
      <c r="L142" s="3"/>
      <c r="M142" s="3"/>
      <c r="O142">
        <f t="shared" si="2"/>
        <v>2</v>
      </c>
    </row>
    <row r="143" spans="1:15" x14ac:dyDescent="0.25">
      <c r="A143" s="4" t="s">
        <v>131</v>
      </c>
      <c r="F143" s="1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F144" s="1"/>
      <c r="G144" s="3"/>
      <c r="H144" s="3"/>
      <c r="I144" s="3"/>
      <c r="J144" s="3"/>
      <c r="K144" s="3"/>
      <c r="L144" s="3"/>
      <c r="M144" s="3"/>
      <c r="O144">
        <f t="shared" si="2"/>
        <v>0</v>
      </c>
    </row>
    <row r="145" spans="1:15" x14ac:dyDescent="0.25">
      <c r="A145" s="4" t="s">
        <v>133</v>
      </c>
      <c r="B145">
        <v>16</v>
      </c>
      <c r="C145">
        <v>59</v>
      </c>
      <c r="D145">
        <v>69</v>
      </c>
      <c r="E145">
        <v>28</v>
      </c>
      <c r="F145" s="1">
        <v>35</v>
      </c>
      <c r="G145" s="3">
        <v>5</v>
      </c>
      <c r="H145" s="3">
        <v>78</v>
      </c>
      <c r="I145" s="3">
        <v>88</v>
      </c>
      <c r="J145" s="3">
        <v>108</v>
      </c>
      <c r="K145" s="3">
        <v>134</v>
      </c>
      <c r="L145" s="3">
        <v>261</v>
      </c>
      <c r="M145" s="3">
        <v>196</v>
      </c>
      <c r="O145">
        <f t="shared" si="2"/>
        <v>1077</v>
      </c>
    </row>
    <row r="146" spans="1:15" x14ac:dyDescent="0.25">
      <c r="A146" s="4" t="s">
        <v>134</v>
      </c>
      <c r="F146" s="1"/>
      <c r="G146" s="3"/>
      <c r="H146" s="3"/>
      <c r="I146" s="3"/>
      <c r="J146" s="3"/>
      <c r="K146" s="3"/>
      <c r="L146" s="3"/>
      <c r="M146" s="3"/>
      <c r="O146">
        <f t="shared" si="2"/>
        <v>0</v>
      </c>
    </row>
    <row r="147" spans="1:15" x14ac:dyDescent="0.25">
      <c r="A147" s="4" t="s">
        <v>135</v>
      </c>
      <c r="F147" s="1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F148" s="1"/>
      <c r="G148" s="3"/>
      <c r="H148" s="3"/>
      <c r="I148" s="3"/>
      <c r="J148" s="3"/>
      <c r="K148" s="3"/>
      <c r="L148" s="3"/>
      <c r="M148" s="3"/>
      <c r="O148">
        <f t="shared" si="2"/>
        <v>0</v>
      </c>
    </row>
    <row r="149" spans="1:15" x14ac:dyDescent="0.25">
      <c r="A149" s="4" t="s">
        <v>137</v>
      </c>
      <c r="F149" s="1"/>
      <c r="G149" s="3"/>
      <c r="H149" s="3"/>
      <c r="I149" s="3"/>
      <c r="J149" s="3"/>
      <c r="K149" s="3"/>
      <c r="L149" s="3"/>
      <c r="M149" s="3"/>
      <c r="O149">
        <f t="shared" si="2"/>
        <v>0</v>
      </c>
    </row>
    <row r="150" spans="1:15" x14ac:dyDescent="0.25">
      <c r="A150" s="4" t="s">
        <v>138</v>
      </c>
      <c r="F150" s="1"/>
      <c r="G150" s="3"/>
      <c r="H150" s="3"/>
      <c r="I150" s="3"/>
      <c r="J150" s="3"/>
      <c r="K150" s="3"/>
      <c r="L150" s="3"/>
      <c r="M150" s="3"/>
      <c r="O150">
        <f t="shared" si="2"/>
        <v>0</v>
      </c>
    </row>
    <row r="151" spans="1:15" x14ac:dyDescent="0.25">
      <c r="A151" s="4" t="s">
        <v>139</v>
      </c>
      <c r="F151" s="1"/>
      <c r="G151" s="3"/>
      <c r="H151" s="3"/>
      <c r="I151" s="3"/>
      <c r="J151" s="3"/>
      <c r="K151" s="3"/>
      <c r="L151" s="3"/>
      <c r="M151" s="3"/>
      <c r="O151">
        <f t="shared" si="2"/>
        <v>0</v>
      </c>
    </row>
    <row r="152" spans="1:15" x14ac:dyDescent="0.25">
      <c r="A152" s="4" t="s">
        <v>140</v>
      </c>
      <c r="F152" s="1"/>
      <c r="G152" s="3"/>
      <c r="H152" s="3">
        <v>2</v>
      </c>
      <c r="I152" s="3"/>
      <c r="J152" s="3"/>
      <c r="K152" s="3"/>
      <c r="L152" s="3"/>
      <c r="M152" s="3"/>
      <c r="O152">
        <f t="shared" si="2"/>
        <v>2</v>
      </c>
    </row>
    <row r="153" spans="1:15" x14ac:dyDescent="0.25">
      <c r="A153" s="4" t="s">
        <v>141</v>
      </c>
      <c r="F153" s="1"/>
      <c r="G153" s="3"/>
      <c r="H153" s="3"/>
      <c r="I153" s="3"/>
      <c r="J153" s="3"/>
      <c r="K153" s="3"/>
      <c r="L153" s="3"/>
      <c r="M153" s="3"/>
      <c r="O153">
        <f t="shared" si="2"/>
        <v>0</v>
      </c>
    </row>
    <row r="154" spans="1:15" x14ac:dyDescent="0.25">
      <c r="A154" s="4" t="s">
        <v>142</v>
      </c>
      <c r="F154" s="1"/>
      <c r="G154" s="3"/>
      <c r="H154" s="3"/>
      <c r="I154" s="3"/>
      <c r="J154" s="3"/>
      <c r="K154" s="3"/>
      <c r="L154" s="3"/>
      <c r="M154" s="3"/>
      <c r="O154">
        <f t="shared" si="2"/>
        <v>0</v>
      </c>
    </row>
    <row r="155" spans="1:15" x14ac:dyDescent="0.25">
      <c r="A155" s="4" t="s">
        <v>143</v>
      </c>
      <c r="F155" s="1"/>
      <c r="G155" s="3"/>
      <c r="H155" s="3"/>
      <c r="I155" s="3"/>
      <c r="J155" s="3"/>
      <c r="K155" s="3"/>
      <c r="L155" s="3"/>
      <c r="M155" s="3"/>
      <c r="O155">
        <f t="shared" si="2"/>
        <v>0</v>
      </c>
    </row>
    <row r="156" spans="1:15" x14ac:dyDescent="0.25">
      <c r="A156" s="4" t="s">
        <v>144</v>
      </c>
      <c r="F156" s="1"/>
      <c r="G156" s="3">
        <v>1</v>
      </c>
      <c r="H156" s="3"/>
      <c r="I156" s="3"/>
      <c r="J156" s="3"/>
      <c r="K156" s="3"/>
      <c r="L156" s="3"/>
      <c r="M156" s="3"/>
      <c r="O156">
        <f t="shared" si="2"/>
        <v>1</v>
      </c>
    </row>
    <row r="157" spans="1:15" x14ac:dyDescent="0.25">
      <c r="A157" s="4" t="s">
        <v>145</v>
      </c>
      <c r="F157" s="1"/>
      <c r="G157" s="3"/>
      <c r="H157" s="3"/>
      <c r="I157" s="3">
        <v>6</v>
      </c>
      <c r="J157" s="3"/>
      <c r="K157" s="3"/>
      <c r="L157" s="3"/>
      <c r="M157" s="3"/>
      <c r="O157">
        <f t="shared" si="2"/>
        <v>6</v>
      </c>
    </row>
    <row r="158" spans="1:15" x14ac:dyDescent="0.25">
      <c r="A158" s="4" t="s">
        <v>146</v>
      </c>
      <c r="F158" s="1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F159" s="1"/>
      <c r="G159" s="3"/>
      <c r="H159" s="3"/>
      <c r="I159" s="3"/>
      <c r="J159" s="3"/>
      <c r="K159" s="3"/>
      <c r="L159" s="3"/>
      <c r="M159" s="3"/>
      <c r="O159">
        <f t="shared" si="2"/>
        <v>0</v>
      </c>
    </row>
    <row r="160" spans="1:15" x14ac:dyDescent="0.25">
      <c r="A160" s="4" t="s">
        <v>148</v>
      </c>
      <c r="E160">
        <v>1</v>
      </c>
      <c r="F160" s="1">
        <v>12</v>
      </c>
      <c r="G160" s="3">
        <v>8</v>
      </c>
      <c r="H160" s="3">
        <v>4</v>
      </c>
      <c r="I160" s="3">
        <v>27</v>
      </c>
      <c r="J160" s="3">
        <v>12</v>
      </c>
      <c r="K160" s="3">
        <v>2</v>
      </c>
      <c r="L160" s="3">
        <v>1</v>
      </c>
      <c r="M160" s="3">
        <v>10</v>
      </c>
      <c r="O160">
        <f t="shared" si="2"/>
        <v>77</v>
      </c>
    </row>
    <row r="161" spans="1:15" x14ac:dyDescent="0.25">
      <c r="A161" s="4" t="s">
        <v>149</v>
      </c>
      <c r="F161" s="1"/>
      <c r="G161" s="3"/>
      <c r="H161" s="3">
        <v>4</v>
      </c>
      <c r="I161" s="3">
        <v>4</v>
      </c>
      <c r="J161" s="3"/>
      <c r="K161" s="3"/>
      <c r="L161" s="3"/>
      <c r="M161" s="3"/>
      <c r="O161">
        <f t="shared" si="2"/>
        <v>8</v>
      </c>
    </row>
    <row r="162" spans="1:15" x14ac:dyDescent="0.25">
      <c r="A162" s="4" t="s">
        <v>150</v>
      </c>
      <c r="B162" s="1"/>
      <c r="C162" s="1"/>
      <c r="F162" s="1"/>
      <c r="G162" s="3"/>
      <c r="H162" s="3"/>
      <c r="I162" s="3"/>
      <c r="J162" s="3"/>
      <c r="K162" s="3"/>
      <c r="L162" s="3"/>
      <c r="M162" s="3"/>
      <c r="O162">
        <f t="shared" si="2"/>
        <v>0</v>
      </c>
    </row>
    <row r="163" spans="1:15" x14ac:dyDescent="0.25">
      <c r="A163" s="4" t="s">
        <v>151</v>
      </c>
      <c r="F163" s="1"/>
      <c r="G163" s="3"/>
      <c r="H163" s="3"/>
      <c r="I163" s="3"/>
      <c r="J163" s="3"/>
      <c r="K163" s="3"/>
      <c r="L163" s="3"/>
      <c r="M163" s="3"/>
      <c r="O163">
        <f t="shared" si="2"/>
        <v>0</v>
      </c>
    </row>
    <row r="164" spans="1:15" x14ac:dyDescent="0.25">
      <c r="A164" s="4" t="s">
        <v>152</v>
      </c>
      <c r="F164" s="1"/>
      <c r="G164" s="3"/>
      <c r="H164" s="3"/>
      <c r="I164" s="3"/>
      <c r="J164" s="3"/>
      <c r="K164" s="3"/>
      <c r="L164" s="3"/>
      <c r="M164" s="3"/>
      <c r="O164">
        <f t="shared" si="2"/>
        <v>0</v>
      </c>
    </row>
    <row r="165" spans="1:15" x14ac:dyDescent="0.25">
      <c r="A165" s="4" t="s">
        <v>153</v>
      </c>
      <c r="F165" s="1"/>
      <c r="G165" s="3"/>
      <c r="H165" s="3"/>
      <c r="I165" s="3"/>
      <c r="J165" s="3"/>
      <c r="K165" s="3"/>
      <c r="L165" s="3"/>
      <c r="M165" s="3"/>
      <c r="O165">
        <f t="shared" si="2"/>
        <v>0</v>
      </c>
    </row>
    <row r="166" spans="1:15" x14ac:dyDescent="0.25">
      <c r="A166" s="4" t="s">
        <v>154</v>
      </c>
      <c r="D166">
        <v>3</v>
      </c>
      <c r="F166" s="1"/>
      <c r="G166" s="3">
        <v>3</v>
      </c>
      <c r="H166" s="3">
        <v>1</v>
      </c>
      <c r="I166" s="3"/>
      <c r="J166" s="3"/>
      <c r="K166" s="3"/>
      <c r="L166" s="3"/>
      <c r="M166" s="3"/>
      <c r="O166">
        <f t="shared" si="2"/>
        <v>7</v>
      </c>
    </row>
    <row r="167" spans="1:15" x14ac:dyDescent="0.25">
      <c r="A167" s="4" t="s">
        <v>155</v>
      </c>
      <c r="F167" s="1"/>
      <c r="G167" s="3"/>
      <c r="H167" s="3"/>
      <c r="I167" s="3"/>
      <c r="J167" s="3"/>
      <c r="K167" s="3"/>
      <c r="L167" s="3"/>
      <c r="M167" s="3"/>
      <c r="O167">
        <f t="shared" si="2"/>
        <v>0</v>
      </c>
    </row>
    <row r="168" spans="1:15" x14ac:dyDescent="0.25">
      <c r="A168" s="4" t="s">
        <v>156</v>
      </c>
      <c r="F168" s="1"/>
      <c r="G168" s="3"/>
      <c r="H168" s="3"/>
      <c r="I168" s="3"/>
      <c r="J168" s="3"/>
      <c r="K168" s="3"/>
      <c r="L168" s="3">
        <v>2</v>
      </c>
      <c r="M168" s="3">
        <v>3</v>
      </c>
      <c r="O168">
        <f t="shared" si="2"/>
        <v>5</v>
      </c>
    </row>
    <row r="169" spans="1:15" x14ac:dyDescent="0.25">
      <c r="A169" s="4" t="s">
        <v>157</v>
      </c>
      <c r="F169" s="1"/>
      <c r="G169" s="3"/>
      <c r="H169" s="3"/>
      <c r="I169" s="3"/>
      <c r="J169" s="3"/>
      <c r="K169" s="3"/>
      <c r="L169" s="3"/>
      <c r="M169" s="3"/>
      <c r="O169">
        <f t="shared" si="2"/>
        <v>0</v>
      </c>
    </row>
    <row r="170" spans="1:15" x14ac:dyDescent="0.25">
      <c r="A170" s="4" t="s">
        <v>158</v>
      </c>
      <c r="F170" s="1"/>
      <c r="G170" s="3"/>
      <c r="H170" s="3"/>
      <c r="I170" s="3"/>
      <c r="J170" s="3"/>
      <c r="K170" s="3"/>
      <c r="L170" s="3"/>
      <c r="M170" s="3"/>
      <c r="O170">
        <f t="shared" si="2"/>
        <v>0</v>
      </c>
    </row>
    <row r="171" spans="1:15" x14ac:dyDescent="0.25">
      <c r="A171" s="4" t="s">
        <v>159</v>
      </c>
      <c r="B171" s="1"/>
      <c r="C171" s="1"/>
      <c r="F171" s="1"/>
      <c r="G171" s="3"/>
      <c r="H171" s="3"/>
      <c r="I171" s="3"/>
      <c r="J171" s="3"/>
      <c r="K171" s="3"/>
      <c r="L171" s="3"/>
      <c r="M171" s="3"/>
      <c r="O171">
        <f t="shared" si="2"/>
        <v>0</v>
      </c>
    </row>
    <row r="172" spans="1:15" x14ac:dyDescent="0.25">
      <c r="A172" s="4" t="s">
        <v>160</v>
      </c>
      <c r="F172" s="1"/>
      <c r="G172" s="3"/>
      <c r="H172" s="3"/>
      <c r="I172" s="3"/>
      <c r="J172" s="3"/>
      <c r="K172" s="3"/>
      <c r="L172" s="3"/>
      <c r="M172" s="3"/>
      <c r="O172">
        <f t="shared" si="2"/>
        <v>0</v>
      </c>
    </row>
    <row r="173" spans="1:15" x14ac:dyDescent="0.25">
      <c r="A173" s="4" t="s">
        <v>161</v>
      </c>
      <c r="F173" s="1"/>
      <c r="G173" s="3"/>
      <c r="H173" s="3"/>
      <c r="I173" s="3"/>
      <c r="J173" s="3"/>
      <c r="K173" s="3"/>
      <c r="L173" s="3"/>
      <c r="M173" s="3">
        <v>39</v>
      </c>
      <c r="O173">
        <f t="shared" si="2"/>
        <v>39</v>
      </c>
    </row>
    <row r="174" spans="1:15" x14ac:dyDescent="0.25">
      <c r="A174" s="4" t="s">
        <v>162</v>
      </c>
      <c r="F174" s="1"/>
      <c r="G174" s="3"/>
      <c r="H174" s="3"/>
      <c r="I174" s="3"/>
      <c r="J174" s="3"/>
      <c r="K174" s="3"/>
      <c r="L174" s="3"/>
      <c r="M174" s="3"/>
      <c r="O174">
        <f t="shared" si="2"/>
        <v>0</v>
      </c>
    </row>
    <row r="175" spans="1:15" x14ac:dyDescent="0.25">
      <c r="A175" s="4" t="s">
        <v>163</v>
      </c>
      <c r="B175">
        <v>1</v>
      </c>
      <c r="C175">
        <v>4</v>
      </c>
      <c r="F175" s="1"/>
      <c r="G175" s="3"/>
      <c r="H175" s="3"/>
      <c r="I175" s="3"/>
      <c r="J175" s="3"/>
      <c r="K175" s="3"/>
      <c r="L175" s="3"/>
      <c r="M175" s="3"/>
      <c r="O175">
        <f t="shared" si="2"/>
        <v>5</v>
      </c>
    </row>
    <row r="176" spans="1:15" x14ac:dyDescent="0.25">
      <c r="A176" s="4" t="s">
        <v>164</v>
      </c>
      <c r="F176" s="1"/>
      <c r="G176" s="3"/>
      <c r="H176" s="3"/>
      <c r="I176" s="3"/>
      <c r="J176" s="3"/>
      <c r="K176" s="3"/>
      <c r="L176" s="3"/>
      <c r="M176" s="3"/>
      <c r="O176">
        <f t="shared" si="2"/>
        <v>0</v>
      </c>
    </row>
    <row r="177" spans="1:15" x14ac:dyDescent="0.25">
      <c r="A177" s="4" t="s">
        <v>165</v>
      </c>
      <c r="F177" s="1"/>
      <c r="G177" s="3"/>
      <c r="H177" s="3"/>
      <c r="I177" s="3"/>
      <c r="J177" s="3"/>
      <c r="K177" s="3"/>
      <c r="L177" s="3"/>
      <c r="M177" s="3"/>
      <c r="O177">
        <f t="shared" si="2"/>
        <v>0</v>
      </c>
    </row>
    <row r="178" spans="1:15" x14ac:dyDescent="0.25">
      <c r="A178" s="4" t="s">
        <v>166</v>
      </c>
      <c r="F178" s="1"/>
      <c r="G178" s="3"/>
      <c r="H178" s="3"/>
      <c r="I178" s="3"/>
      <c r="J178" s="3"/>
      <c r="K178" s="3"/>
      <c r="L178" s="3"/>
      <c r="M178" s="3"/>
      <c r="O178">
        <f t="shared" si="2"/>
        <v>0</v>
      </c>
    </row>
    <row r="179" spans="1:15" x14ac:dyDescent="0.25">
      <c r="A179" s="4" t="s">
        <v>167</v>
      </c>
      <c r="F179" s="1"/>
      <c r="G179" s="3"/>
      <c r="H179" s="3"/>
      <c r="I179" s="3"/>
      <c r="J179" s="3"/>
      <c r="K179" s="3"/>
      <c r="L179" s="3"/>
      <c r="M179" s="3"/>
      <c r="O179">
        <f t="shared" si="2"/>
        <v>0</v>
      </c>
    </row>
    <row r="180" spans="1:15" x14ac:dyDescent="0.25">
      <c r="A180" s="4" t="s">
        <v>168</v>
      </c>
      <c r="F180" s="1"/>
      <c r="G180" s="3"/>
      <c r="H180" s="3"/>
      <c r="I180" s="3"/>
      <c r="J180" s="3"/>
      <c r="K180" s="3"/>
      <c r="L180" s="3"/>
      <c r="M180" s="3"/>
      <c r="O180">
        <f t="shared" si="2"/>
        <v>0</v>
      </c>
    </row>
    <row r="181" spans="1:15" x14ac:dyDescent="0.25">
      <c r="A181" s="4" t="s">
        <v>169</v>
      </c>
      <c r="F181" s="1"/>
      <c r="G181" s="3"/>
      <c r="H181" s="3"/>
      <c r="I181" s="3"/>
      <c r="J181" s="3"/>
      <c r="K181" s="3"/>
      <c r="L181" s="3"/>
      <c r="M181" s="3"/>
      <c r="O181">
        <f t="shared" si="2"/>
        <v>0</v>
      </c>
    </row>
    <row r="182" spans="1:15" x14ac:dyDescent="0.25">
      <c r="A182" s="4" t="s">
        <v>170</v>
      </c>
      <c r="B182">
        <v>981</v>
      </c>
      <c r="C182">
        <v>814</v>
      </c>
      <c r="D182">
        <v>777</v>
      </c>
      <c r="E182">
        <v>641</v>
      </c>
      <c r="F182" s="1">
        <v>573</v>
      </c>
      <c r="G182" s="3">
        <v>839</v>
      </c>
      <c r="H182" s="3">
        <v>782</v>
      </c>
      <c r="I182" s="3">
        <v>653</v>
      </c>
      <c r="J182" s="3">
        <v>550</v>
      </c>
      <c r="K182" s="3">
        <v>627</v>
      </c>
      <c r="L182" s="3">
        <v>553</v>
      </c>
      <c r="M182" s="3">
        <v>816</v>
      </c>
      <c r="O182">
        <f t="shared" si="2"/>
        <v>8606</v>
      </c>
    </row>
    <row r="183" spans="1:15" x14ac:dyDescent="0.25">
      <c r="A183" s="4" t="s">
        <v>171</v>
      </c>
      <c r="B183">
        <v>36</v>
      </c>
      <c r="C183">
        <v>27</v>
      </c>
      <c r="D183">
        <v>46</v>
      </c>
      <c r="E183">
        <v>45</v>
      </c>
      <c r="F183" s="1">
        <v>40</v>
      </c>
      <c r="G183" s="3">
        <v>18</v>
      </c>
      <c r="H183" s="3">
        <v>33</v>
      </c>
      <c r="I183" s="3">
        <v>31</v>
      </c>
      <c r="J183" s="3">
        <v>27</v>
      </c>
      <c r="K183" s="3">
        <v>24</v>
      </c>
      <c r="L183" s="3">
        <v>21</v>
      </c>
      <c r="M183" s="3">
        <v>45</v>
      </c>
      <c r="O183">
        <f t="shared" si="2"/>
        <v>393</v>
      </c>
    </row>
    <row r="184" spans="1:15" x14ac:dyDescent="0.25">
      <c r="A184" s="4" t="s">
        <v>172</v>
      </c>
      <c r="D184">
        <v>7</v>
      </c>
      <c r="E184">
        <v>3</v>
      </c>
      <c r="F184" s="1">
        <v>11</v>
      </c>
      <c r="G184" s="3">
        <v>13</v>
      </c>
      <c r="H184" s="3">
        <v>11</v>
      </c>
      <c r="I184" s="3"/>
      <c r="J184" s="3">
        <v>1</v>
      </c>
      <c r="K184" s="3"/>
      <c r="L184" s="3"/>
      <c r="M184" s="3">
        <v>6</v>
      </c>
      <c r="O184">
        <f t="shared" si="2"/>
        <v>52</v>
      </c>
    </row>
    <row r="185" spans="1:15" x14ac:dyDescent="0.25">
      <c r="A185" s="4" t="s">
        <v>173</v>
      </c>
      <c r="F185" s="1"/>
      <c r="G185" s="3"/>
      <c r="H185" s="3"/>
      <c r="I185" s="3"/>
      <c r="J185" s="3"/>
      <c r="K185" s="3"/>
      <c r="L185" s="3"/>
      <c r="M185" s="3"/>
      <c r="O185">
        <f t="shared" si="2"/>
        <v>0</v>
      </c>
    </row>
    <row r="186" spans="1:15" x14ac:dyDescent="0.25">
      <c r="A186" s="4" t="s">
        <v>174</v>
      </c>
      <c r="B186">
        <v>216</v>
      </c>
      <c r="C186">
        <v>156</v>
      </c>
      <c r="D186">
        <v>185</v>
      </c>
      <c r="E186">
        <v>135</v>
      </c>
      <c r="F186" s="1">
        <v>105</v>
      </c>
      <c r="G186" s="3">
        <v>255</v>
      </c>
      <c r="H186" s="3">
        <v>194</v>
      </c>
      <c r="I186" s="3">
        <v>329</v>
      </c>
      <c r="J186" s="3">
        <v>253</v>
      </c>
      <c r="K186" s="3">
        <v>270</v>
      </c>
      <c r="L186" s="3">
        <v>251</v>
      </c>
      <c r="M186" s="3">
        <v>249</v>
      </c>
      <c r="O186">
        <f t="shared" si="2"/>
        <v>2598</v>
      </c>
    </row>
    <row r="187" spans="1:15" x14ac:dyDescent="0.25">
      <c r="A187" s="4" t="s">
        <v>175</v>
      </c>
      <c r="E187">
        <v>3</v>
      </c>
      <c r="F187" s="1"/>
      <c r="G187" s="3"/>
      <c r="H187" s="3"/>
      <c r="I187" s="3"/>
      <c r="J187" s="3"/>
      <c r="K187" s="3">
        <v>1</v>
      </c>
      <c r="L187" s="3"/>
      <c r="M187" s="3">
        <v>4</v>
      </c>
      <c r="O187">
        <f t="shared" si="2"/>
        <v>8</v>
      </c>
    </row>
    <row r="188" spans="1:15" x14ac:dyDescent="0.25">
      <c r="A188" s="4" t="s">
        <v>176</v>
      </c>
      <c r="F188" s="1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F189" s="1"/>
      <c r="G189" s="3"/>
      <c r="H189" s="3"/>
      <c r="I189" s="3"/>
      <c r="J189" s="3"/>
      <c r="K189" s="3"/>
      <c r="L189" s="3"/>
      <c r="M189" s="3"/>
      <c r="O189">
        <f t="shared" si="2"/>
        <v>0</v>
      </c>
    </row>
    <row r="190" spans="1:15" x14ac:dyDescent="0.25">
      <c r="A190" s="4" t="s">
        <v>178</v>
      </c>
      <c r="B190">
        <v>4</v>
      </c>
      <c r="C190">
        <v>8</v>
      </c>
      <c r="E190">
        <v>3</v>
      </c>
      <c r="F190" s="1">
        <v>2</v>
      </c>
      <c r="G190" s="3"/>
      <c r="H190" s="3"/>
      <c r="I190" s="3"/>
      <c r="J190" s="3">
        <v>11</v>
      </c>
      <c r="K190" s="3">
        <v>5</v>
      </c>
      <c r="L190" s="3">
        <v>12</v>
      </c>
      <c r="M190" s="3">
        <v>5</v>
      </c>
      <c r="O190">
        <f t="shared" si="2"/>
        <v>50</v>
      </c>
    </row>
    <row r="191" spans="1:15" x14ac:dyDescent="0.25">
      <c r="A191" s="4" t="s">
        <v>179</v>
      </c>
      <c r="F191" s="1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F192" s="1"/>
      <c r="G192" s="3"/>
      <c r="H192" s="3"/>
      <c r="I192" s="3"/>
      <c r="J192" s="3"/>
      <c r="K192" s="3"/>
      <c r="L192" s="3"/>
      <c r="M192" s="3"/>
      <c r="O192">
        <f t="shared" si="2"/>
        <v>0</v>
      </c>
    </row>
    <row r="193" spans="1:15" x14ac:dyDescent="0.25">
      <c r="A193" s="4" t="s">
        <v>181</v>
      </c>
      <c r="F193" s="1"/>
      <c r="G193" s="3"/>
      <c r="H193" s="3"/>
      <c r="I193" s="3"/>
      <c r="J193" s="3"/>
      <c r="K193" s="3"/>
      <c r="L193" s="3"/>
      <c r="M193" s="3"/>
      <c r="O193">
        <f t="shared" si="2"/>
        <v>0</v>
      </c>
    </row>
    <row r="194" spans="1:15" x14ac:dyDescent="0.25">
      <c r="A194" s="4" t="s">
        <v>182</v>
      </c>
      <c r="F194" s="1"/>
      <c r="G194" s="3"/>
      <c r="H194" s="3"/>
      <c r="I194" s="3"/>
      <c r="J194" s="3"/>
      <c r="K194" s="3"/>
      <c r="L194" s="3"/>
      <c r="M194" s="3"/>
      <c r="O194">
        <f t="shared" si="2"/>
        <v>0</v>
      </c>
    </row>
    <row r="195" spans="1:15" x14ac:dyDescent="0.25">
      <c r="A195" s="4" t="s">
        <v>183</v>
      </c>
      <c r="F195" s="1"/>
      <c r="G195" s="3"/>
      <c r="H195" s="3"/>
      <c r="I195" s="3"/>
      <c r="J195" s="3"/>
      <c r="K195" s="3"/>
      <c r="L195" s="3"/>
      <c r="M195" s="3"/>
      <c r="O195">
        <f t="shared" ref="O195:O258" si="3">SUM(B195:N195)</f>
        <v>0</v>
      </c>
    </row>
    <row r="196" spans="1:15" x14ac:dyDescent="0.25">
      <c r="A196" s="4" t="s">
        <v>184</v>
      </c>
      <c r="F196" s="1"/>
      <c r="G196" s="3"/>
      <c r="H196" s="3"/>
      <c r="I196" s="3"/>
      <c r="J196" s="3"/>
      <c r="K196" s="3"/>
      <c r="L196" s="3"/>
      <c r="M196" s="3"/>
      <c r="O196">
        <f t="shared" si="3"/>
        <v>0</v>
      </c>
    </row>
    <row r="197" spans="1:15" x14ac:dyDescent="0.25">
      <c r="A197" s="4" t="s">
        <v>185</v>
      </c>
      <c r="F197" s="1"/>
      <c r="G197" s="3"/>
      <c r="H197" s="3"/>
      <c r="I197" s="3"/>
      <c r="J197" s="3"/>
      <c r="K197" s="3">
        <v>1</v>
      </c>
      <c r="L197" s="3"/>
      <c r="M197" s="3"/>
      <c r="O197">
        <f t="shared" si="3"/>
        <v>1</v>
      </c>
    </row>
    <row r="198" spans="1:15" x14ac:dyDescent="0.25">
      <c r="A198" s="4" t="s">
        <v>186</v>
      </c>
      <c r="B198" s="1"/>
      <c r="C198" s="1"/>
      <c r="E198" s="2"/>
      <c r="F198" s="1"/>
      <c r="G198" s="3"/>
      <c r="H198" s="3"/>
      <c r="I198" s="3"/>
      <c r="J198" s="3"/>
      <c r="K198" s="3"/>
      <c r="L198" s="3"/>
      <c r="M198" s="3"/>
      <c r="O198">
        <f t="shared" si="3"/>
        <v>0</v>
      </c>
    </row>
    <row r="199" spans="1:15" x14ac:dyDescent="0.25">
      <c r="A199" s="4" t="s">
        <v>187</v>
      </c>
      <c r="F199" s="1"/>
      <c r="G199" s="3"/>
      <c r="H199" s="3"/>
      <c r="I199" s="3"/>
      <c r="J199" s="3"/>
      <c r="K199" s="3"/>
      <c r="L199" s="3"/>
      <c r="M199" s="3"/>
      <c r="O199">
        <f t="shared" si="3"/>
        <v>0</v>
      </c>
    </row>
    <row r="200" spans="1:15" x14ac:dyDescent="0.25">
      <c r="A200" s="4" t="s">
        <v>188</v>
      </c>
      <c r="F200" s="1"/>
      <c r="G200" s="3"/>
      <c r="H200" s="3"/>
      <c r="I200" s="3"/>
      <c r="J200" s="3"/>
      <c r="K200" s="3"/>
      <c r="L200" s="3"/>
      <c r="M200" s="3"/>
      <c r="O200">
        <f t="shared" si="3"/>
        <v>0</v>
      </c>
    </row>
    <row r="201" spans="1:15" x14ac:dyDescent="0.25">
      <c r="A201" s="4" t="s">
        <v>189</v>
      </c>
      <c r="F201" s="1"/>
      <c r="G201" s="3"/>
      <c r="H201" s="3"/>
      <c r="I201" s="3"/>
      <c r="J201" s="3"/>
      <c r="K201" s="3"/>
      <c r="L201" s="3">
        <v>2</v>
      </c>
      <c r="M201" s="3"/>
      <c r="O201">
        <f t="shared" si="3"/>
        <v>2</v>
      </c>
    </row>
    <row r="202" spans="1:15" x14ac:dyDescent="0.25">
      <c r="A202" s="4" t="s">
        <v>190</v>
      </c>
      <c r="F202" s="1"/>
      <c r="G202" s="3"/>
      <c r="H202" s="3"/>
      <c r="I202" s="3"/>
      <c r="J202" s="3"/>
      <c r="K202" s="3"/>
      <c r="L202" s="3"/>
      <c r="M202" s="3"/>
      <c r="O202">
        <f t="shared" si="3"/>
        <v>0</v>
      </c>
    </row>
    <row r="203" spans="1:15" x14ac:dyDescent="0.25">
      <c r="A203" s="4" t="s">
        <v>191</v>
      </c>
      <c r="F203" s="1"/>
      <c r="G203" s="3"/>
      <c r="H203" s="3"/>
      <c r="I203" s="3"/>
      <c r="J203" s="3"/>
      <c r="K203" s="3"/>
      <c r="L203" s="3"/>
      <c r="M203" s="3"/>
      <c r="O203">
        <f t="shared" si="3"/>
        <v>0</v>
      </c>
    </row>
    <row r="204" spans="1:15" x14ac:dyDescent="0.25">
      <c r="A204" s="4" t="s">
        <v>192</v>
      </c>
      <c r="F204" s="1"/>
      <c r="G204" s="3"/>
      <c r="H204" s="3"/>
      <c r="I204" s="3"/>
      <c r="J204" s="3"/>
      <c r="K204" s="3">
        <v>2</v>
      </c>
      <c r="L204" s="3"/>
      <c r="M204" s="3"/>
      <c r="O204">
        <f t="shared" si="3"/>
        <v>2</v>
      </c>
    </row>
    <row r="205" spans="1:15" x14ac:dyDescent="0.25">
      <c r="A205" s="4" t="s">
        <v>193</v>
      </c>
      <c r="F205" s="1"/>
      <c r="G205" s="3"/>
      <c r="H205" s="3">
        <v>4</v>
      </c>
      <c r="I205" s="3"/>
      <c r="J205" s="3"/>
      <c r="K205" s="3"/>
      <c r="L205" s="3"/>
      <c r="M205" s="3"/>
      <c r="O205">
        <f t="shared" si="3"/>
        <v>4</v>
      </c>
    </row>
    <row r="206" spans="1:15" x14ac:dyDescent="0.25">
      <c r="A206" s="4" t="s">
        <v>194</v>
      </c>
      <c r="B206">
        <v>13</v>
      </c>
      <c r="D206">
        <v>1</v>
      </c>
      <c r="F206" s="1">
        <v>2</v>
      </c>
      <c r="G206" s="3"/>
      <c r="H206" s="3">
        <v>3</v>
      </c>
      <c r="I206" s="3">
        <v>2</v>
      </c>
      <c r="J206" s="3">
        <v>13</v>
      </c>
      <c r="K206" s="3">
        <v>1</v>
      </c>
      <c r="L206" s="3"/>
      <c r="M206" s="3">
        <v>1</v>
      </c>
      <c r="O206">
        <f t="shared" si="3"/>
        <v>36</v>
      </c>
    </row>
    <row r="207" spans="1:15" x14ac:dyDescent="0.25">
      <c r="A207" s="4" t="s">
        <v>195</v>
      </c>
      <c r="C207">
        <v>5</v>
      </c>
      <c r="F207" s="1"/>
      <c r="G207" s="3"/>
      <c r="H207" s="3">
        <v>2</v>
      </c>
      <c r="I207" s="3"/>
      <c r="J207" s="3"/>
      <c r="K207" s="3"/>
      <c r="L207" s="3"/>
      <c r="M207" s="3"/>
      <c r="O207">
        <f t="shared" si="3"/>
        <v>7</v>
      </c>
    </row>
    <row r="208" spans="1:15" x14ac:dyDescent="0.25">
      <c r="A208" s="4" t="s">
        <v>196</v>
      </c>
      <c r="B208">
        <v>11</v>
      </c>
      <c r="C208">
        <v>28</v>
      </c>
      <c r="D208">
        <v>18</v>
      </c>
      <c r="E208">
        <v>24</v>
      </c>
      <c r="F208" s="1">
        <v>9</v>
      </c>
      <c r="G208" s="3">
        <v>31</v>
      </c>
      <c r="H208" s="3">
        <v>17</v>
      </c>
      <c r="I208" s="3">
        <v>19</v>
      </c>
      <c r="J208" s="3">
        <v>12</v>
      </c>
      <c r="K208" s="3">
        <v>4</v>
      </c>
      <c r="L208" s="3">
        <v>50</v>
      </c>
      <c r="M208" s="3">
        <v>22</v>
      </c>
      <c r="O208">
        <f t="shared" si="3"/>
        <v>245</v>
      </c>
    </row>
    <row r="209" spans="1:15" x14ac:dyDescent="0.25">
      <c r="A209" s="4" t="s">
        <v>197</v>
      </c>
      <c r="F209" s="1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C210" s="1"/>
      <c r="F210" s="1"/>
      <c r="G210" s="3"/>
      <c r="H210" s="3"/>
      <c r="I210" s="3"/>
      <c r="J210" s="3"/>
      <c r="K210" s="3"/>
      <c r="L210" s="3"/>
      <c r="M210" s="3"/>
      <c r="O210">
        <f t="shared" si="3"/>
        <v>0</v>
      </c>
    </row>
    <row r="211" spans="1:15" x14ac:dyDescent="0.25">
      <c r="A211" s="4" t="s">
        <v>199</v>
      </c>
      <c r="F211" s="1"/>
      <c r="G211" s="3"/>
      <c r="H211" s="3"/>
      <c r="I211" s="3"/>
      <c r="J211" s="3"/>
      <c r="K211" s="3"/>
      <c r="L211" s="3"/>
      <c r="M211" s="3"/>
      <c r="O211">
        <f t="shared" si="3"/>
        <v>0</v>
      </c>
    </row>
    <row r="212" spans="1:15" x14ac:dyDescent="0.25">
      <c r="A212" s="4" t="s">
        <v>200</v>
      </c>
      <c r="C212" s="1"/>
      <c r="F212" s="1"/>
      <c r="G212" s="3"/>
      <c r="H212" s="3"/>
      <c r="I212" s="3"/>
      <c r="J212" s="3"/>
      <c r="K212" s="3"/>
      <c r="L212" s="3"/>
      <c r="M212" s="3"/>
      <c r="O212">
        <f t="shared" si="3"/>
        <v>0</v>
      </c>
    </row>
    <row r="213" spans="1:15" x14ac:dyDescent="0.25">
      <c r="A213" s="4" t="s">
        <v>201</v>
      </c>
      <c r="F213" s="1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1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1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E216" s="2"/>
      <c r="F216" s="1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1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B218">
        <v>12</v>
      </c>
      <c r="C218">
        <v>6</v>
      </c>
      <c r="D218">
        <v>12</v>
      </c>
      <c r="E218">
        <v>7</v>
      </c>
      <c r="F218" s="1">
        <v>8</v>
      </c>
      <c r="G218" s="3">
        <v>6</v>
      </c>
      <c r="H218" s="3">
        <v>5</v>
      </c>
      <c r="I218" s="3">
        <v>7</v>
      </c>
      <c r="J218" s="3">
        <v>7</v>
      </c>
      <c r="K218" s="3">
        <v>11</v>
      </c>
      <c r="L218" s="3">
        <v>5</v>
      </c>
      <c r="M218" s="3">
        <v>5</v>
      </c>
      <c r="O218">
        <f t="shared" si="3"/>
        <v>91</v>
      </c>
    </row>
    <row r="219" spans="1:15" x14ac:dyDescent="0.25">
      <c r="A219" s="4" t="s">
        <v>207</v>
      </c>
      <c r="B219">
        <v>771</v>
      </c>
      <c r="C219">
        <v>776</v>
      </c>
      <c r="D219">
        <v>838</v>
      </c>
      <c r="E219">
        <v>765</v>
      </c>
      <c r="F219" s="1">
        <v>941</v>
      </c>
      <c r="G219" s="3">
        <v>902</v>
      </c>
      <c r="H219" s="3">
        <v>1160</v>
      </c>
      <c r="I219" s="3">
        <v>838</v>
      </c>
      <c r="J219" s="3">
        <v>959</v>
      </c>
      <c r="K219" s="3">
        <v>1186</v>
      </c>
      <c r="L219" s="3">
        <v>956</v>
      </c>
      <c r="M219" s="3">
        <v>958</v>
      </c>
      <c r="O219">
        <f t="shared" si="3"/>
        <v>11050</v>
      </c>
    </row>
    <row r="220" spans="1:15" x14ac:dyDescent="0.25">
      <c r="A220" s="4" t="s">
        <v>208</v>
      </c>
      <c r="B220">
        <v>325</v>
      </c>
      <c r="C220">
        <v>193</v>
      </c>
      <c r="D220">
        <v>270</v>
      </c>
      <c r="E220">
        <v>207</v>
      </c>
      <c r="F220" s="1">
        <v>279</v>
      </c>
      <c r="G220" s="3">
        <v>309</v>
      </c>
      <c r="H220" s="3">
        <v>321</v>
      </c>
      <c r="I220" s="3">
        <v>153</v>
      </c>
      <c r="J220" s="3">
        <v>182</v>
      </c>
      <c r="K220" s="3">
        <v>224</v>
      </c>
      <c r="L220" s="3">
        <v>308</v>
      </c>
      <c r="M220" s="3">
        <v>251</v>
      </c>
      <c r="O220">
        <f t="shared" si="3"/>
        <v>3022</v>
      </c>
    </row>
    <row r="221" spans="1:15" x14ac:dyDescent="0.25">
      <c r="A221" s="4" t="s">
        <v>209</v>
      </c>
      <c r="B221">
        <v>46</v>
      </c>
      <c r="C221">
        <v>50</v>
      </c>
      <c r="D221">
        <v>88</v>
      </c>
      <c r="E221">
        <v>39</v>
      </c>
      <c r="F221" s="1">
        <v>16</v>
      </c>
      <c r="G221" s="3">
        <v>75</v>
      </c>
      <c r="H221" s="3">
        <v>69</v>
      </c>
      <c r="I221" s="3">
        <v>64</v>
      </c>
      <c r="J221" s="3">
        <v>67</v>
      </c>
      <c r="K221" s="3">
        <v>84</v>
      </c>
      <c r="L221" s="3">
        <v>56</v>
      </c>
      <c r="M221" s="3">
        <v>50</v>
      </c>
      <c r="O221">
        <f t="shared" si="3"/>
        <v>704</v>
      </c>
    </row>
    <row r="222" spans="1:15" x14ac:dyDescent="0.25">
      <c r="A222" s="4" t="s">
        <v>210</v>
      </c>
      <c r="F222" s="1"/>
      <c r="G222" s="3"/>
      <c r="H222" s="3"/>
      <c r="I222" s="3"/>
      <c r="J222" s="3"/>
      <c r="K222" s="3"/>
      <c r="L222" s="3"/>
      <c r="M222" s="3"/>
      <c r="O222">
        <f t="shared" si="3"/>
        <v>0</v>
      </c>
    </row>
    <row r="223" spans="1:15" x14ac:dyDescent="0.25">
      <c r="A223" s="4" t="s">
        <v>211</v>
      </c>
      <c r="F223" s="1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1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1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D226">
        <v>1</v>
      </c>
      <c r="F226" s="1"/>
      <c r="G226" s="3"/>
      <c r="H226" s="3"/>
      <c r="I226" s="3"/>
      <c r="J226" s="3">
        <v>1</v>
      </c>
      <c r="K226" s="3"/>
      <c r="L226" s="3"/>
      <c r="M226" s="3">
        <v>4</v>
      </c>
      <c r="O226">
        <f t="shared" si="3"/>
        <v>6</v>
      </c>
    </row>
    <row r="227" spans="1:15" x14ac:dyDescent="0.25">
      <c r="A227" s="4" t="s">
        <v>215</v>
      </c>
      <c r="B227">
        <v>1735</v>
      </c>
      <c r="C227">
        <v>1697</v>
      </c>
      <c r="D227">
        <v>1987</v>
      </c>
      <c r="E227">
        <v>1737</v>
      </c>
      <c r="F227" s="1">
        <v>1740</v>
      </c>
      <c r="G227" s="3">
        <v>2158</v>
      </c>
      <c r="H227" s="3">
        <v>2150</v>
      </c>
      <c r="I227" s="3">
        <v>1776</v>
      </c>
      <c r="J227" s="3">
        <v>1446</v>
      </c>
      <c r="K227" s="3">
        <v>1568</v>
      </c>
      <c r="L227" s="3">
        <v>1528</v>
      </c>
      <c r="M227" s="3">
        <v>1303</v>
      </c>
      <c r="O227">
        <f t="shared" si="3"/>
        <v>20825</v>
      </c>
    </row>
    <row r="228" spans="1:15" x14ac:dyDescent="0.25">
      <c r="A228" s="4" t="s">
        <v>216</v>
      </c>
      <c r="F228" s="1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1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B230">
        <v>10</v>
      </c>
      <c r="C230">
        <v>7</v>
      </c>
      <c r="E230">
        <v>1</v>
      </c>
      <c r="F230" s="1">
        <v>1</v>
      </c>
      <c r="G230" s="3">
        <v>1</v>
      </c>
      <c r="H230" s="3">
        <v>23</v>
      </c>
      <c r="I230" s="3">
        <v>13</v>
      </c>
      <c r="J230" s="3">
        <v>15</v>
      </c>
      <c r="K230" s="3">
        <v>8</v>
      </c>
      <c r="L230" s="3">
        <v>3</v>
      </c>
      <c r="M230" s="3"/>
      <c r="O230">
        <f t="shared" si="3"/>
        <v>82</v>
      </c>
    </row>
    <row r="231" spans="1:15" x14ac:dyDescent="0.25">
      <c r="A231" s="4" t="s">
        <v>219</v>
      </c>
      <c r="F231" s="1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B232">
        <v>20</v>
      </c>
      <c r="C232">
        <v>6</v>
      </c>
      <c r="D232">
        <v>3</v>
      </c>
      <c r="E232">
        <v>11</v>
      </c>
      <c r="F232" s="1">
        <v>9</v>
      </c>
      <c r="G232" s="3">
        <v>2</v>
      </c>
      <c r="H232" s="3">
        <v>10</v>
      </c>
      <c r="I232" s="3">
        <v>5</v>
      </c>
      <c r="J232" s="3">
        <v>6</v>
      </c>
      <c r="K232" s="3">
        <v>5</v>
      </c>
      <c r="L232" s="3">
        <v>34</v>
      </c>
      <c r="M232" s="3">
        <v>10</v>
      </c>
      <c r="O232">
        <f t="shared" si="3"/>
        <v>121</v>
      </c>
    </row>
    <row r="233" spans="1:15" x14ac:dyDescent="0.25">
      <c r="A233" s="4" t="s">
        <v>221</v>
      </c>
      <c r="D233">
        <v>6</v>
      </c>
      <c r="E233">
        <v>3</v>
      </c>
      <c r="F233" s="1"/>
      <c r="G233" s="3"/>
      <c r="H233" s="3"/>
      <c r="I233" s="3"/>
      <c r="J233" s="3"/>
      <c r="K233" s="3"/>
      <c r="L233" s="3"/>
      <c r="M233" s="3"/>
      <c r="O233">
        <f t="shared" si="3"/>
        <v>9</v>
      </c>
    </row>
    <row r="234" spans="1:15" x14ac:dyDescent="0.25">
      <c r="A234" s="4" t="s">
        <v>222</v>
      </c>
      <c r="B234">
        <v>97</v>
      </c>
      <c r="C234">
        <v>98</v>
      </c>
      <c r="D234">
        <v>199</v>
      </c>
      <c r="E234">
        <v>127</v>
      </c>
      <c r="F234" s="1">
        <v>128</v>
      </c>
      <c r="G234" s="3">
        <v>231</v>
      </c>
      <c r="H234" s="3">
        <v>134</v>
      </c>
      <c r="I234" s="3">
        <v>130</v>
      </c>
      <c r="J234" s="3">
        <v>135</v>
      </c>
      <c r="K234" s="3">
        <v>196</v>
      </c>
      <c r="L234" s="3">
        <v>120</v>
      </c>
      <c r="M234" s="3">
        <v>71</v>
      </c>
      <c r="O234">
        <f t="shared" si="3"/>
        <v>1666</v>
      </c>
    </row>
    <row r="235" spans="1:15" x14ac:dyDescent="0.25">
      <c r="A235" s="4" t="s">
        <v>223</v>
      </c>
      <c r="B235">
        <v>50</v>
      </c>
      <c r="C235">
        <v>54</v>
      </c>
      <c r="D235">
        <v>62</v>
      </c>
      <c r="E235">
        <v>51</v>
      </c>
      <c r="F235" s="1">
        <v>12</v>
      </c>
      <c r="G235" s="3">
        <v>23</v>
      </c>
      <c r="H235" s="3">
        <v>24</v>
      </c>
      <c r="I235" s="3">
        <v>24</v>
      </c>
      <c r="J235" s="3">
        <v>33</v>
      </c>
      <c r="K235" s="3">
        <v>44</v>
      </c>
      <c r="L235" s="3">
        <v>28</v>
      </c>
      <c r="M235" s="3">
        <v>40</v>
      </c>
      <c r="O235">
        <f t="shared" si="3"/>
        <v>445</v>
      </c>
    </row>
    <row r="236" spans="1:15" x14ac:dyDescent="0.25">
      <c r="A236" s="4" t="s">
        <v>224</v>
      </c>
      <c r="F236" s="1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D237">
        <v>1</v>
      </c>
      <c r="F237" s="1"/>
      <c r="G237" s="3">
        <v>2</v>
      </c>
      <c r="H237" s="3">
        <v>1</v>
      </c>
      <c r="I237" s="3"/>
      <c r="J237" s="3"/>
      <c r="K237" s="3"/>
      <c r="L237" s="3"/>
      <c r="M237" s="3"/>
      <c r="O237">
        <f t="shared" si="3"/>
        <v>4</v>
      </c>
    </row>
    <row r="238" spans="1:15" x14ac:dyDescent="0.25">
      <c r="A238" s="4" t="s">
        <v>226</v>
      </c>
      <c r="F238" s="1"/>
      <c r="G238" s="3"/>
      <c r="H238" s="3"/>
      <c r="I238" s="3"/>
      <c r="J238" s="3"/>
      <c r="K238" s="3"/>
      <c r="L238" s="3"/>
      <c r="M238" s="3">
        <v>1</v>
      </c>
      <c r="O238">
        <f t="shared" si="3"/>
        <v>1</v>
      </c>
    </row>
    <row r="239" spans="1:15" x14ac:dyDescent="0.25">
      <c r="A239" s="4" t="s">
        <v>227</v>
      </c>
      <c r="B239">
        <v>73</v>
      </c>
      <c r="C239">
        <v>93</v>
      </c>
      <c r="D239">
        <v>99</v>
      </c>
      <c r="E239">
        <v>101</v>
      </c>
      <c r="F239" s="1">
        <v>71</v>
      </c>
      <c r="G239" s="3">
        <v>69</v>
      </c>
      <c r="H239" s="3">
        <v>101</v>
      </c>
      <c r="I239" s="3">
        <v>109</v>
      </c>
      <c r="J239" s="3">
        <v>54</v>
      </c>
      <c r="K239" s="3">
        <v>47</v>
      </c>
      <c r="L239" s="3">
        <v>52</v>
      </c>
      <c r="M239" s="3">
        <v>66</v>
      </c>
      <c r="O239">
        <f t="shared" si="3"/>
        <v>935</v>
      </c>
    </row>
    <row r="240" spans="1:15" x14ac:dyDescent="0.25">
      <c r="A240" s="4" t="s">
        <v>228</v>
      </c>
      <c r="F240" s="1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1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1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1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1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1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1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1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F248" s="1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1">
        <v>1</v>
      </c>
      <c r="G249" s="3">
        <v>1</v>
      </c>
      <c r="H249" s="3"/>
      <c r="I249" s="3"/>
      <c r="J249" s="3"/>
      <c r="K249" s="3"/>
      <c r="L249" s="3"/>
      <c r="M249" s="3"/>
      <c r="O249">
        <f t="shared" si="3"/>
        <v>2</v>
      </c>
    </row>
    <row r="250" spans="1:15" x14ac:dyDescent="0.25">
      <c r="A250" s="4" t="s">
        <v>238</v>
      </c>
      <c r="E250" s="2"/>
      <c r="F250" s="1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1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1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1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1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1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F256" s="1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1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1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1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1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1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1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1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1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1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1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1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1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1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1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1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1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1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1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1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1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1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1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1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1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1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1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1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1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1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1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1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1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1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1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1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1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1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1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1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1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1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1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1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1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1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1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1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1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1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1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1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1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1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1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1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1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1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1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1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1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1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1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1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F320" s="1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1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1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1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1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F325" s="1"/>
      <c r="G325" s="3"/>
      <c r="H325" s="3"/>
      <c r="I325" s="3"/>
      <c r="J325" s="3"/>
      <c r="K325" s="3"/>
      <c r="L325" s="3"/>
      <c r="M325" s="3"/>
      <c r="O325">
        <f t="shared" si="5"/>
        <v>0</v>
      </c>
    </row>
    <row r="326" spans="1:15" x14ac:dyDescent="0.25">
      <c r="A326" s="4" t="s">
        <v>313</v>
      </c>
      <c r="F326" s="1"/>
      <c r="G326" s="3"/>
      <c r="H326" s="3"/>
      <c r="I326" s="3"/>
      <c r="J326" s="3"/>
      <c r="K326" s="3"/>
      <c r="L326" s="3"/>
      <c r="M326" s="3"/>
      <c r="O326">
        <f t="shared" si="5"/>
        <v>0</v>
      </c>
    </row>
    <row r="327" spans="1:15" x14ac:dyDescent="0.25">
      <c r="A327" s="4" t="s">
        <v>314</v>
      </c>
      <c r="F327" s="1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1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1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1"/>
      <c r="G330" s="3">
        <v>1</v>
      </c>
      <c r="H330" s="3">
        <v>6</v>
      </c>
      <c r="I330" s="3"/>
      <c r="J330" s="3"/>
      <c r="K330" s="3">
        <v>6</v>
      </c>
      <c r="L330" s="3">
        <v>1</v>
      </c>
      <c r="M330" s="3"/>
      <c r="O330">
        <f t="shared" si="5"/>
        <v>14</v>
      </c>
    </row>
    <row r="331" spans="1:15" x14ac:dyDescent="0.25">
      <c r="A331" s="4" t="s">
        <v>318</v>
      </c>
      <c r="F331" s="1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F332" s="1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1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1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1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1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1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1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1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1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1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1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D343">
        <v>2</v>
      </c>
      <c r="F343" s="1"/>
      <c r="G343" s="3"/>
      <c r="H343" s="3"/>
      <c r="I343" s="3"/>
      <c r="J343" s="3"/>
      <c r="K343" s="3"/>
      <c r="L343" s="3"/>
      <c r="M343" s="3"/>
      <c r="O343">
        <f t="shared" si="5"/>
        <v>2</v>
      </c>
    </row>
    <row r="344" spans="1:15" x14ac:dyDescent="0.25">
      <c r="A344" s="4" t="s">
        <v>331</v>
      </c>
      <c r="F344" s="1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1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1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1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1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1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1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1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1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1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1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1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1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1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1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1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1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1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1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1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1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1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1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1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1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1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1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1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1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1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1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1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1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1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1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1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1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1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1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1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1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1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1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1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1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1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1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1"/>
      <c r="G391" s="3"/>
      <c r="H391" s="3"/>
      <c r="I391" s="3"/>
      <c r="J391" s="3"/>
      <c r="K391" s="3"/>
      <c r="L391" s="3"/>
      <c r="M391" s="3">
        <v>2</v>
      </c>
      <c r="O391">
        <f t="shared" si="6"/>
        <v>2</v>
      </c>
    </row>
    <row r="392" spans="1:15" x14ac:dyDescent="0.25">
      <c r="A392" s="4" t="s">
        <v>378</v>
      </c>
      <c r="F392" s="1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1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1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1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1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1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1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1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1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1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1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1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1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1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1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1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1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1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1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1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1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1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1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1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1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1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1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1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1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1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1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1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1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1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1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1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1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1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1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1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1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1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1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1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1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1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1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1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1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1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1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1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1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1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1"/>
      <c r="G446" s="3"/>
      <c r="H446" s="3"/>
      <c r="I446" s="3"/>
      <c r="J446" s="3"/>
      <c r="K446" s="3"/>
      <c r="L446" s="3"/>
      <c r="M446" s="3"/>
      <c r="O446">
        <f t="shared" si="6"/>
        <v>0</v>
      </c>
    </row>
    <row r="447" spans="1:15" x14ac:dyDescent="0.25">
      <c r="A447" s="4" t="s">
        <v>433</v>
      </c>
      <c r="B447" s="1"/>
      <c r="F447" s="1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1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1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1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1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1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1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1"/>
      <c r="G454" s="3"/>
      <c r="H454" s="3"/>
      <c r="I454" s="3"/>
      <c r="J454" s="3"/>
      <c r="K454" s="3"/>
      <c r="L454" s="3"/>
      <c r="M454" s="3"/>
      <c r="O454">
        <f t="shared" si="7"/>
        <v>0</v>
      </c>
    </row>
    <row r="455" spans="1:15" x14ac:dyDescent="0.25">
      <c r="A455" s="4" t="s">
        <v>441</v>
      </c>
      <c r="F455" s="1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F456" s="1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1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1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1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1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1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1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1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1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F465" s="1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1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1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1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1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1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1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1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1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1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1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1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F477" s="1"/>
      <c r="G477" s="3"/>
      <c r="H477" s="3"/>
      <c r="I477" s="3"/>
      <c r="J477" s="3"/>
      <c r="K477" s="3"/>
      <c r="L477" s="3"/>
      <c r="M477" s="3"/>
      <c r="O477">
        <f t="shared" si="7"/>
        <v>0</v>
      </c>
    </row>
    <row r="478" spans="1:15" x14ac:dyDescent="0.25">
      <c r="A478" s="4" t="s">
        <v>464</v>
      </c>
      <c r="B478">
        <v>1</v>
      </c>
      <c r="F478" s="1"/>
      <c r="G478" s="3"/>
      <c r="H478" s="3"/>
      <c r="I478" s="3"/>
      <c r="J478" s="3"/>
      <c r="K478" s="3"/>
      <c r="L478" s="3"/>
      <c r="M478" s="3"/>
      <c r="O478">
        <f t="shared" si="7"/>
        <v>1</v>
      </c>
    </row>
    <row r="479" spans="1:15" x14ac:dyDescent="0.25">
      <c r="A479" s="4" t="s">
        <v>465</v>
      </c>
      <c r="F479" s="1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C480" s="1"/>
      <c r="E480" s="2"/>
      <c r="F480" s="1"/>
      <c r="G480" s="3"/>
      <c r="H480" s="3"/>
      <c r="I480" s="3"/>
      <c r="J480" s="3"/>
      <c r="K480" s="3"/>
      <c r="L480" s="3"/>
      <c r="M480" s="3"/>
      <c r="O480">
        <f t="shared" si="7"/>
        <v>0</v>
      </c>
    </row>
    <row r="481" spans="1:15" x14ac:dyDescent="0.25">
      <c r="A481" s="4" t="s">
        <v>467</v>
      </c>
      <c r="F481" s="1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1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F483" s="1"/>
      <c r="G483" s="3"/>
      <c r="H483" s="3"/>
      <c r="I483" s="3"/>
      <c r="J483" s="3"/>
      <c r="K483" s="3"/>
      <c r="L483" s="3"/>
      <c r="M483" s="3"/>
      <c r="O483">
        <f t="shared" si="7"/>
        <v>0</v>
      </c>
    </row>
    <row r="484" spans="1:15" x14ac:dyDescent="0.25">
      <c r="A484" s="4" t="s">
        <v>470</v>
      </c>
      <c r="F484" s="1"/>
      <c r="G484" s="3"/>
      <c r="H484" s="3"/>
      <c r="I484" s="3"/>
      <c r="J484" s="3"/>
      <c r="K484" s="3"/>
      <c r="L484" s="3"/>
      <c r="M484" s="3"/>
      <c r="O484">
        <f t="shared" si="7"/>
        <v>0</v>
      </c>
    </row>
    <row r="485" spans="1:15" x14ac:dyDescent="0.25">
      <c r="A485" s="4" t="s">
        <v>471</v>
      </c>
      <c r="F485" s="1"/>
      <c r="G485" s="3"/>
      <c r="H485" s="3"/>
      <c r="I485" s="3"/>
      <c r="J485" s="3"/>
      <c r="K485" s="3"/>
      <c r="L485" s="3"/>
      <c r="M485" s="3"/>
      <c r="O485">
        <f t="shared" si="7"/>
        <v>0</v>
      </c>
    </row>
    <row r="486" spans="1:15" x14ac:dyDescent="0.25">
      <c r="A486" s="4" t="s">
        <v>472</v>
      </c>
      <c r="F486" s="1"/>
      <c r="G486" s="3"/>
      <c r="H486" s="3"/>
      <c r="I486" s="3"/>
      <c r="J486" s="3"/>
      <c r="K486" s="3"/>
      <c r="L486" s="3"/>
      <c r="M486" s="3"/>
      <c r="O486">
        <f t="shared" si="7"/>
        <v>0</v>
      </c>
    </row>
    <row r="487" spans="1:15" x14ac:dyDescent="0.25">
      <c r="A487" s="4" t="s">
        <v>473</v>
      </c>
      <c r="F487" s="1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1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1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1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1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1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1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1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1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1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1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1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1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1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1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1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1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1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1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1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1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1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1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1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1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1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1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1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1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1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1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1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1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1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1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1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1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1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1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1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1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1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/>
      <c r="F529" s="1"/>
      <c r="G529" s="3"/>
      <c r="H529" s="3">
        <v>3</v>
      </c>
      <c r="I529" s="3"/>
      <c r="J529" s="3"/>
      <c r="K529" s="3"/>
      <c r="L529" s="3"/>
      <c r="M529" s="3"/>
      <c r="O529">
        <f t="shared" si="8"/>
        <v>3</v>
      </c>
    </row>
    <row r="530" spans="1:15" x14ac:dyDescent="0.25">
      <c r="A530" s="4" t="s">
        <v>516</v>
      </c>
      <c r="B530" s="1">
        <v>1</v>
      </c>
      <c r="C530" s="1">
        <v>3</v>
      </c>
      <c r="D530">
        <v>5</v>
      </c>
      <c r="E530" s="2"/>
      <c r="F530" s="1">
        <v>1</v>
      </c>
      <c r="G530" s="3">
        <v>2</v>
      </c>
      <c r="H530" s="3"/>
      <c r="I530" s="3"/>
      <c r="J530" s="3"/>
      <c r="K530" s="3"/>
      <c r="L530" s="3"/>
      <c r="M530" s="3"/>
      <c r="O530">
        <f t="shared" si="8"/>
        <v>12</v>
      </c>
    </row>
    <row r="531" spans="1:15" x14ac:dyDescent="0.25">
      <c r="A531" s="4" t="s">
        <v>517</v>
      </c>
      <c r="F531" s="1">
        <v>1</v>
      </c>
      <c r="H531" s="3">
        <v>5</v>
      </c>
      <c r="I531" s="3"/>
      <c r="J531" s="3"/>
      <c r="K531" s="3"/>
      <c r="L531" s="3"/>
      <c r="M531" s="3"/>
      <c r="O531">
        <f t="shared" si="8"/>
        <v>6</v>
      </c>
    </row>
    <row r="532" spans="1:15" x14ac:dyDescent="0.25">
      <c r="A532" s="4" t="s">
        <v>518</v>
      </c>
      <c r="F532" s="1">
        <v>6</v>
      </c>
      <c r="H532" s="3"/>
      <c r="I532" s="3"/>
      <c r="J532" s="3"/>
      <c r="K532" s="3"/>
      <c r="L532" s="3"/>
      <c r="M532" s="3"/>
      <c r="O532">
        <f t="shared" si="8"/>
        <v>6</v>
      </c>
    </row>
    <row r="533" spans="1:15" x14ac:dyDescent="0.25">
      <c r="A533" s="6" t="s">
        <v>540</v>
      </c>
      <c r="B533">
        <f>SUM(B2:B532)</f>
        <v>6934</v>
      </c>
      <c r="C533">
        <f t="shared" ref="C533:M533" si="9">SUM(C2:C532)</f>
        <v>6504</v>
      </c>
      <c r="D533">
        <f t="shared" si="9"/>
        <v>7584</v>
      </c>
      <c r="E533">
        <f t="shared" si="9"/>
        <v>6605</v>
      </c>
      <c r="F533">
        <f t="shared" si="9"/>
        <v>6357</v>
      </c>
      <c r="G533">
        <f t="shared" si="9"/>
        <v>8656</v>
      </c>
      <c r="H533">
        <f t="shared" si="9"/>
        <v>8836</v>
      </c>
      <c r="I533">
        <f t="shared" si="9"/>
        <v>8082</v>
      </c>
      <c r="J533">
        <f t="shared" si="9"/>
        <v>6493</v>
      </c>
      <c r="K533">
        <f t="shared" si="9"/>
        <v>7585</v>
      </c>
      <c r="L533">
        <f t="shared" si="9"/>
        <v>7176</v>
      </c>
      <c r="M533">
        <f t="shared" si="9"/>
        <v>6497</v>
      </c>
      <c r="O533">
        <f t="shared" si="8"/>
        <v>87309</v>
      </c>
    </row>
    <row r="534" spans="1:15" x14ac:dyDescent="0.25">
      <c r="A534" s="4"/>
    </row>
    <row r="535" spans="1:15" ht="19.5" x14ac:dyDescent="0.25">
      <c r="A535" s="7" t="s">
        <v>546</v>
      </c>
    </row>
    <row r="536" spans="1:15" x14ac:dyDescent="0.25">
      <c r="A536" s="8" t="s">
        <v>547</v>
      </c>
    </row>
    <row r="537" spans="1:15" ht="25.5" x14ac:dyDescent="0.25">
      <c r="A537" s="9" t="s">
        <v>548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0</v>
      </c>
      <c r="H537">
        <f t="shared" si="10"/>
        <v>0</v>
      </c>
      <c r="I537">
        <f t="shared" si="10"/>
        <v>0</v>
      </c>
      <c r="J537">
        <f t="shared" si="10"/>
        <v>0</v>
      </c>
      <c r="K537">
        <f t="shared" si="10"/>
        <v>0</v>
      </c>
      <c r="L537">
        <f t="shared" si="10"/>
        <v>0</v>
      </c>
      <c r="M537">
        <f t="shared" si="10"/>
        <v>0</v>
      </c>
      <c r="O537">
        <f t="shared" si="10"/>
        <v>0</v>
      </c>
    </row>
    <row r="538" spans="1:15" x14ac:dyDescent="0.25">
      <c r="A538" s="10" t="s">
        <v>549</v>
      </c>
    </row>
    <row r="539" spans="1:15" ht="25.5" x14ac:dyDescent="0.25">
      <c r="A539" s="9" t="s">
        <v>550</v>
      </c>
      <c r="B539">
        <f>B25+B26+B38+B45+B46+B47+B49+B50+B53+B21+B490+B56</f>
        <v>0</v>
      </c>
      <c r="C539">
        <f t="shared" ref="C539:O539" si="11">C25+C26+C38+C45+C46+C47+C49+C50+C53+C21+C490+C56</f>
        <v>2</v>
      </c>
      <c r="D539">
        <f t="shared" si="11"/>
        <v>0</v>
      </c>
      <c r="E539">
        <f t="shared" si="11"/>
        <v>0</v>
      </c>
      <c r="F539">
        <f t="shared" si="11"/>
        <v>0</v>
      </c>
      <c r="G539">
        <f t="shared" si="11"/>
        <v>0</v>
      </c>
      <c r="H539">
        <f t="shared" si="11"/>
        <v>0</v>
      </c>
      <c r="I539">
        <f t="shared" si="11"/>
        <v>4</v>
      </c>
      <c r="J539">
        <f t="shared" si="11"/>
        <v>0</v>
      </c>
      <c r="K539">
        <f t="shared" si="11"/>
        <v>0</v>
      </c>
      <c r="L539">
        <f t="shared" si="11"/>
        <v>0</v>
      </c>
      <c r="M539">
        <f t="shared" si="11"/>
        <v>0</v>
      </c>
      <c r="O539">
        <f t="shared" si="11"/>
        <v>6</v>
      </c>
    </row>
    <row r="540" spans="1:15" ht="25.5" x14ac:dyDescent="0.25">
      <c r="A540" s="9" t="s">
        <v>551</v>
      </c>
      <c r="B540">
        <f>B22+B23+B24+B27+B28+B29+B30+B31+B32+B33+B34+B35+B36+B37+B39+B40+B41+B42+B43+B44+B48+B51+B52+B54+B55</f>
        <v>0</v>
      </c>
      <c r="C540">
        <f t="shared" ref="C540:O540" si="12">C22+C23+C24+C27+C28+C29+C30+C31+C32+C33+C34+C35+C36+C37+C39+C40+C41+C42+C43+C44+C48+C51+C52+C54+C55</f>
        <v>0</v>
      </c>
      <c r="D540">
        <f t="shared" si="12"/>
        <v>0</v>
      </c>
      <c r="E540">
        <f t="shared" si="12"/>
        <v>0</v>
      </c>
      <c r="F540">
        <f t="shared" si="12"/>
        <v>0</v>
      </c>
      <c r="G540">
        <f t="shared" si="12"/>
        <v>3</v>
      </c>
      <c r="H540">
        <f t="shared" si="12"/>
        <v>0</v>
      </c>
      <c r="I540">
        <f t="shared" si="12"/>
        <v>7</v>
      </c>
      <c r="J540">
        <f t="shared" si="12"/>
        <v>0</v>
      </c>
      <c r="K540">
        <f t="shared" si="12"/>
        <v>0</v>
      </c>
      <c r="L540">
        <f t="shared" si="12"/>
        <v>3</v>
      </c>
      <c r="M540">
        <f t="shared" si="12"/>
        <v>0</v>
      </c>
      <c r="O540">
        <f t="shared" si="12"/>
        <v>13</v>
      </c>
    </row>
    <row r="541" spans="1:15" x14ac:dyDescent="0.25">
      <c r="A541" s="10" t="s">
        <v>552</v>
      </c>
    </row>
    <row r="542" spans="1:15" x14ac:dyDescent="0.25">
      <c r="A542" s="9" t="s">
        <v>553</v>
      </c>
      <c r="B542">
        <f>SUM(B57:B135)</f>
        <v>16</v>
      </c>
      <c r="C542">
        <f t="shared" ref="C542:O542" si="13">SUM(C57:C135)</f>
        <v>38</v>
      </c>
      <c r="D542">
        <f t="shared" si="13"/>
        <v>59</v>
      </c>
      <c r="E542">
        <f t="shared" si="13"/>
        <v>32</v>
      </c>
      <c r="F542">
        <f t="shared" si="13"/>
        <v>29</v>
      </c>
      <c r="G542">
        <f t="shared" si="13"/>
        <v>62</v>
      </c>
      <c r="H542">
        <f t="shared" si="13"/>
        <v>89</v>
      </c>
      <c r="I542">
        <f t="shared" si="13"/>
        <v>65</v>
      </c>
      <c r="J542">
        <f t="shared" si="13"/>
        <v>14</v>
      </c>
      <c r="K542">
        <f t="shared" si="13"/>
        <v>15</v>
      </c>
      <c r="L542">
        <f t="shared" si="13"/>
        <v>31</v>
      </c>
      <c r="M542">
        <f t="shared" si="13"/>
        <v>41</v>
      </c>
      <c r="O542">
        <f t="shared" si="13"/>
        <v>491</v>
      </c>
    </row>
    <row r="543" spans="1:15" x14ac:dyDescent="0.25">
      <c r="A543" s="9" t="s">
        <v>554</v>
      </c>
      <c r="B543">
        <f>B160</f>
        <v>0</v>
      </c>
      <c r="C543">
        <f t="shared" ref="C543:O543" si="14">C160</f>
        <v>0</v>
      </c>
      <c r="D543">
        <f t="shared" si="14"/>
        <v>0</v>
      </c>
      <c r="E543">
        <f t="shared" si="14"/>
        <v>1</v>
      </c>
      <c r="F543">
        <f t="shared" si="14"/>
        <v>12</v>
      </c>
      <c r="G543">
        <f t="shared" si="14"/>
        <v>8</v>
      </c>
      <c r="H543">
        <f t="shared" si="14"/>
        <v>4</v>
      </c>
      <c r="I543">
        <f t="shared" si="14"/>
        <v>27</v>
      </c>
      <c r="J543">
        <f t="shared" si="14"/>
        <v>12</v>
      </c>
      <c r="K543">
        <f t="shared" si="14"/>
        <v>2</v>
      </c>
      <c r="L543">
        <f t="shared" si="14"/>
        <v>1</v>
      </c>
      <c r="M543">
        <f t="shared" si="14"/>
        <v>10</v>
      </c>
      <c r="O543">
        <f t="shared" si="14"/>
        <v>77</v>
      </c>
    </row>
    <row r="544" spans="1:15" x14ac:dyDescent="0.25">
      <c r="A544" s="9" t="s">
        <v>555</v>
      </c>
      <c r="B544">
        <f>SUM(B169:B176)</f>
        <v>1</v>
      </c>
      <c r="C544">
        <f t="shared" ref="C544:O544" si="15">SUM(C169:C176)</f>
        <v>4</v>
      </c>
      <c r="D544">
        <f t="shared" si="15"/>
        <v>0</v>
      </c>
      <c r="E544">
        <f t="shared" si="15"/>
        <v>0</v>
      </c>
      <c r="F544">
        <f t="shared" si="15"/>
        <v>0</v>
      </c>
      <c r="G544">
        <f t="shared" si="15"/>
        <v>0</v>
      </c>
      <c r="H544">
        <f t="shared" si="15"/>
        <v>0</v>
      </c>
      <c r="I544">
        <f t="shared" si="15"/>
        <v>0</v>
      </c>
      <c r="J544">
        <f t="shared" si="15"/>
        <v>0</v>
      </c>
      <c r="K544">
        <f t="shared" si="15"/>
        <v>0</v>
      </c>
      <c r="L544">
        <f t="shared" si="15"/>
        <v>0</v>
      </c>
      <c r="M544">
        <f t="shared" si="15"/>
        <v>39</v>
      </c>
      <c r="O544">
        <f t="shared" si="15"/>
        <v>44</v>
      </c>
    </row>
    <row r="545" spans="1:15" x14ac:dyDescent="0.25">
      <c r="A545" s="9" t="s">
        <v>556</v>
      </c>
      <c r="B545">
        <f>SUM(B178:B181)</f>
        <v>0</v>
      </c>
      <c r="C545">
        <f t="shared" ref="C545:O545" si="16">SUM(C178:C181)</f>
        <v>0</v>
      </c>
      <c r="D545">
        <f t="shared" si="16"/>
        <v>0</v>
      </c>
      <c r="E545">
        <f t="shared" si="16"/>
        <v>0</v>
      </c>
      <c r="F545">
        <f t="shared" si="16"/>
        <v>0</v>
      </c>
      <c r="G545">
        <f t="shared" si="16"/>
        <v>0</v>
      </c>
      <c r="H545">
        <f t="shared" si="16"/>
        <v>0</v>
      </c>
      <c r="I545">
        <f t="shared" si="16"/>
        <v>0</v>
      </c>
      <c r="J545">
        <f t="shared" si="16"/>
        <v>0</v>
      </c>
      <c r="K545">
        <f t="shared" si="16"/>
        <v>0</v>
      </c>
      <c r="L545">
        <f t="shared" si="16"/>
        <v>0</v>
      </c>
      <c r="M545">
        <f t="shared" si="16"/>
        <v>0</v>
      </c>
      <c r="O545">
        <f t="shared" si="16"/>
        <v>0</v>
      </c>
    </row>
    <row r="546" spans="1:15" x14ac:dyDescent="0.25">
      <c r="A546" s="9" t="s">
        <v>557</v>
      </c>
      <c r="B546">
        <f>B184</f>
        <v>0</v>
      </c>
      <c r="C546">
        <f t="shared" ref="C546:O546" si="17">C184</f>
        <v>0</v>
      </c>
      <c r="D546">
        <f t="shared" si="17"/>
        <v>7</v>
      </c>
      <c r="E546">
        <f t="shared" si="17"/>
        <v>3</v>
      </c>
      <c r="F546">
        <f t="shared" si="17"/>
        <v>11</v>
      </c>
      <c r="G546">
        <f t="shared" si="17"/>
        <v>13</v>
      </c>
      <c r="H546">
        <f t="shared" si="17"/>
        <v>11</v>
      </c>
      <c r="I546">
        <f t="shared" si="17"/>
        <v>0</v>
      </c>
      <c r="J546">
        <f t="shared" si="17"/>
        <v>1</v>
      </c>
      <c r="K546">
        <f t="shared" si="17"/>
        <v>0</v>
      </c>
      <c r="L546">
        <f t="shared" si="17"/>
        <v>0</v>
      </c>
      <c r="M546">
        <f t="shared" si="17"/>
        <v>6</v>
      </c>
      <c r="O546">
        <f t="shared" si="17"/>
        <v>52</v>
      </c>
    </row>
    <row r="547" spans="1:15" x14ac:dyDescent="0.25">
      <c r="A547" s="9" t="s">
        <v>558</v>
      </c>
      <c r="B547">
        <f>SUM(B192:B195)</f>
        <v>0</v>
      </c>
      <c r="C547">
        <f t="shared" ref="C547:O547" si="18">SUM(C192:C195)</f>
        <v>0</v>
      </c>
      <c r="D547">
        <f t="shared" si="18"/>
        <v>0</v>
      </c>
      <c r="E547">
        <f t="shared" si="18"/>
        <v>0</v>
      </c>
      <c r="F547">
        <f t="shared" si="18"/>
        <v>0</v>
      </c>
      <c r="G547">
        <f t="shared" si="18"/>
        <v>0</v>
      </c>
      <c r="H547">
        <f t="shared" si="18"/>
        <v>0</v>
      </c>
      <c r="I547">
        <f t="shared" si="18"/>
        <v>0</v>
      </c>
      <c r="J547">
        <f t="shared" si="18"/>
        <v>0</v>
      </c>
      <c r="K547">
        <f t="shared" si="18"/>
        <v>0</v>
      </c>
      <c r="L547">
        <f t="shared" si="18"/>
        <v>0</v>
      </c>
      <c r="M547">
        <f t="shared" si="18"/>
        <v>0</v>
      </c>
      <c r="O547">
        <f t="shared" si="18"/>
        <v>0</v>
      </c>
    </row>
    <row r="548" spans="1:15" x14ac:dyDescent="0.25">
      <c r="A548" s="9" t="s">
        <v>559</v>
      </c>
      <c r="B548">
        <f>SUM(B199:B202)</f>
        <v>0</v>
      </c>
      <c r="C548">
        <f t="shared" ref="C548:O548" si="19">SUM(C199:C202)</f>
        <v>0</v>
      </c>
      <c r="D548">
        <f t="shared" si="19"/>
        <v>0</v>
      </c>
      <c r="E548">
        <f t="shared" si="19"/>
        <v>0</v>
      </c>
      <c r="F548">
        <f t="shared" si="19"/>
        <v>0</v>
      </c>
      <c r="G548">
        <f t="shared" si="19"/>
        <v>0</v>
      </c>
      <c r="H548">
        <f t="shared" si="19"/>
        <v>0</v>
      </c>
      <c r="I548">
        <f t="shared" si="19"/>
        <v>0</v>
      </c>
      <c r="J548">
        <f t="shared" si="19"/>
        <v>0</v>
      </c>
      <c r="K548">
        <f t="shared" si="19"/>
        <v>0</v>
      </c>
      <c r="L548">
        <f t="shared" si="19"/>
        <v>2</v>
      </c>
      <c r="M548">
        <f t="shared" si="19"/>
        <v>0</v>
      </c>
      <c r="O548">
        <f t="shared" si="19"/>
        <v>2</v>
      </c>
    </row>
    <row r="549" spans="1:15" x14ac:dyDescent="0.25">
      <c r="A549" s="9" t="s">
        <v>560</v>
      </c>
      <c r="B549">
        <f>SUM(B204:B207)</f>
        <v>13</v>
      </c>
      <c r="C549">
        <f t="shared" ref="C549:O549" si="20">SUM(C204:C207)</f>
        <v>5</v>
      </c>
      <c r="D549">
        <f t="shared" si="20"/>
        <v>1</v>
      </c>
      <c r="E549">
        <f t="shared" si="20"/>
        <v>0</v>
      </c>
      <c r="F549">
        <f t="shared" si="20"/>
        <v>2</v>
      </c>
      <c r="G549">
        <f t="shared" si="20"/>
        <v>0</v>
      </c>
      <c r="H549">
        <f t="shared" si="20"/>
        <v>9</v>
      </c>
      <c r="I549">
        <f t="shared" si="20"/>
        <v>2</v>
      </c>
      <c r="J549">
        <f t="shared" si="20"/>
        <v>13</v>
      </c>
      <c r="K549">
        <f t="shared" si="20"/>
        <v>3</v>
      </c>
      <c r="L549">
        <f t="shared" si="20"/>
        <v>0</v>
      </c>
      <c r="M549">
        <f t="shared" si="20"/>
        <v>1</v>
      </c>
      <c r="O549">
        <f t="shared" si="20"/>
        <v>49</v>
      </c>
    </row>
    <row r="550" spans="1:15" x14ac:dyDescent="0.25">
      <c r="A550" s="9" t="s">
        <v>561</v>
      </c>
      <c r="B550">
        <f>B210</f>
        <v>0</v>
      </c>
      <c r="C550">
        <f t="shared" ref="C550:O550" si="21">C210</f>
        <v>0</v>
      </c>
      <c r="D550">
        <f t="shared" si="21"/>
        <v>0</v>
      </c>
      <c r="E550">
        <f t="shared" si="21"/>
        <v>0</v>
      </c>
      <c r="F550">
        <f t="shared" si="21"/>
        <v>0</v>
      </c>
      <c r="G550">
        <f t="shared" si="21"/>
        <v>0</v>
      </c>
      <c r="H550">
        <f t="shared" si="21"/>
        <v>0</v>
      </c>
      <c r="I550">
        <f t="shared" si="21"/>
        <v>0</v>
      </c>
      <c r="J550">
        <f t="shared" si="21"/>
        <v>0</v>
      </c>
      <c r="K550">
        <f t="shared" si="21"/>
        <v>0</v>
      </c>
      <c r="L550">
        <f t="shared" si="21"/>
        <v>0</v>
      </c>
      <c r="M550">
        <f t="shared" si="21"/>
        <v>0</v>
      </c>
      <c r="O550">
        <f t="shared" si="21"/>
        <v>0</v>
      </c>
    </row>
    <row r="551" spans="1:15" ht="25.5" x14ac:dyDescent="0.25">
      <c r="A551" s="9" t="s">
        <v>562</v>
      </c>
      <c r="B551">
        <f>B138+B139+B219+B147+B274+B152+B156+B157+B162+B164+B166+B168</f>
        <v>3266</v>
      </c>
      <c r="C551">
        <f t="shared" ref="C551:O551" si="22">C138+C139+C219+C147+C274+C152+C156+C157+C162+C164+C166+C168</f>
        <v>3156</v>
      </c>
      <c r="D551">
        <f t="shared" si="22"/>
        <v>3687</v>
      </c>
      <c r="E551">
        <f t="shared" si="22"/>
        <v>3406</v>
      </c>
      <c r="F551">
        <f t="shared" si="22"/>
        <v>3264</v>
      </c>
      <c r="G551">
        <f t="shared" si="22"/>
        <v>4542</v>
      </c>
      <c r="H551">
        <f t="shared" si="22"/>
        <v>4760</v>
      </c>
      <c r="I551">
        <f t="shared" si="22"/>
        <v>4572</v>
      </c>
      <c r="J551">
        <f t="shared" si="22"/>
        <v>3546</v>
      </c>
      <c r="K551">
        <f t="shared" si="22"/>
        <v>4306</v>
      </c>
      <c r="L551">
        <f t="shared" si="22"/>
        <v>3856</v>
      </c>
      <c r="M551">
        <f t="shared" si="22"/>
        <v>3260</v>
      </c>
      <c r="O551">
        <f t="shared" si="22"/>
        <v>45621</v>
      </c>
    </row>
    <row r="552" spans="1:15" ht="25.5" x14ac:dyDescent="0.25">
      <c r="A552" s="9" t="s">
        <v>563</v>
      </c>
      <c r="B552">
        <f>SUM(B542:B551)</f>
        <v>3296</v>
      </c>
      <c r="C552">
        <f t="shared" ref="C552:O552" si="23">SUM(C542:C551)</f>
        <v>3203</v>
      </c>
      <c r="D552">
        <f t="shared" si="23"/>
        <v>3754</v>
      </c>
      <c r="E552">
        <f t="shared" si="23"/>
        <v>3442</v>
      </c>
      <c r="F552">
        <f t="shared" si="23"/>
        <v>3318</v>
      </c>
      <c r="G552">
        <f t="shared" si="23"/>
        <v>4625</v>
      </c>
      <c r="H552">
        <f t="shared" si="23"/>
        <v>4873</v>
      </c>
      <c r="I552">
        <f t="shared" si="23"/>
        <v>4666</v>
      </c>
      <c r="J552">
        <f t="shared" si="23"/>
        <v>3586</v>
      </c>
      <c r="K552">
        <f t="shared" si="23"/>
        <v>4326</v>
      </c>
      <c r="L552">
        <f t="shared" si="23"/>
        <v>3890</v>
      </c>
      <c r="M552">
        <f t="shared" si="23"/>
        <v>3357</v>
      </c>
      <c r="O552">
        <f t="shared" si="23"/>
        <v>46336</v>
      </c>
    </row>
    <row r="553" spans="1:15" ht="25.5" x14ac:dyDescent="0.25">
      <c r="A553" s="9" t="s">
        <v>564</v>
      </c>
      <c r="B553">
        <f>B136+B137+B140+B141+B142+B143+B144+B145+B146+B148+B149+B150+B151+B153+B154+B155+B158+B159+B161+B163+B165+B167+B177+B182+B183+B185+B186+B187+B188+B189+B190+B191+B196+B197+B198+B203+B208+B209+B211+B212+B215</f>
        <v>1268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1092</v>
      </c>
      <c r="D553">
        <f t="shared" si="24"/>
        <v>1095</v>
      </c>
      <c r="E553">
        <f t="shared" si="24"/>
        <v>879</v>
      </c>
      <c r="F553">
        <f t="shared" si="24"/>
        <v>766</v>
      </c>
      <c r="G553">
        <f t="shared" si="24"/>
        <v>1148</v>
      </c>
      <c r="H553">
        <f t="shared" si="24"/>
        <v>1111</v>
      </c>
      <c r="I553">
        <f t="shared" si="24"/>
        <v>1124</v>
      </c>
      <c r="J553">
        <f t="shared" si="24"/>
        <v>961</v>
      </c>
      <c r="K553">
        <f t="shared" si="24"/>
        <v>1066</v>
      </c>
      <c r="L553">
        <f t="shared" si="24"/>
        <v>1148</v>
      </c>
      <c r="M553">
        <f t="shared" si="24"/>
        <v>1337</v>
      </c>
      <c r="O553">
        <f t="shared" si="24"/>
        <v>12995</v>
      </c>
    </row>
    <row r="554" spans="1:15" x14ac:dyDescent="0.25">
      <c r="A554" s="10" t="s">
        <v>565</v>
      </c>
    </row>
    <row r="555" spans="1:15" ht="25.5" x14ac:dyDescent="0.25">
      <c r="A555" s="9" t="s">
        <v>566</v>
      </c>
      <c r="B555">
        <f>B217+B218+B222+B230+B232+B235</f>
        <v>92</v>
      </c>
      <c r="C555">
        <f t="shared" ref="C555:O555" si="25">C217+C218+C222+C230+C232+C235</f>
        <v>73</v>
      </c>
      <c r="D555">
        <f t="shared" si="25"/>
        <v>77</v>
      </c>
      <c r="E555">
        <f t="shared" si="25"/>
        <v>70</v>
      </c>
      <c r="F555">
        <f t="shared" si="25"/>
        <v>30</v>
      </c>
      <c r="G555">
        <f t="shared" si="25"/>
        <v>32</v>
      </c>
      <c r="H555">
        <f t="shared" si="25"/>
        <v>62</v>
      </c>
      <c r="I555">
        <f t="shared" si="25"/>
        <v>49</v>
      </c>
      <c r="J555">
        <f t="shared" si="25"/>
        <v>61</v>
      </c>
      <c r="K555">
        <f t="shared" si="25"/>
        <v>68</v>
      </c>
      <c r="L555">
        <f t="shared" si="25"/>
        <v>70</v>
      </c>
      <c r="M555">
        <f t="shared" si="25"/>
        <v>55</v>
      </c>
      <c r="O555">
        <f t="shared" si="25"/>
        <v>739</v>
      </c>
    </row>
    <row r="556" spans="1:15" ht="25.5" x14ac:dyDescent="0.25">
      <c r="A556" s="9" t="s">
        <v>567</v>
      </c>
      <c r="B556">
        <f>B216+B242+B220+B221+B223+B224+B225+B228+B226+B227+B229+B231+B233+B234+B236+B237+B238+B239</f>
        <v>2276</v>
      </c>
      <c r="C556">
        <f t="shared" ref="C556:O556" si="26">C216+C242+C220+C221+C223+C224+C225+C228+C226+C227+C229+C231+C233+C234+C236+C237+C238+C239</f>
        <v>2131</v>
      </c>
      <c r="D556">
        <f t="shared" si="26"/>
        <v>2651</v>
      </c>
      <c r="E556">
        <f t="shared" si="26"/>
        <v>2214</v>
      </c>
      <c r="F556">
        <f t="shared" si="26"/>
        <v>2234</v>
      </c>
      <c r="G556">
        <f t="shared" si="26"/>
        <v>2844</v>
      </c>
      <c r="H556">
        <f t="shared" si="26"/>
        <v>2776</v>
      </c>
      <c r="I556">
        <f t="shared" si="26"/>
        <v>2232</v>
      </c>
      <c r="J556">
        <f t="shared" si="26"/>
        <v>1885</v>
      </c>
      <c r="K556">
        <f t="shared" si="26"/>
        <v>2119</v>
      </c>
      <c r="L556">
        <f t="shared" si="26"/>
        <v>2064</v>
      </c>
      <c r="M556">
        <f t="shared" si="26"/>
        <v>1746</v>
      </c>
      <c r="O556">
        <f t="shared" si="26"/>
        <v>27172</v>
      </c>
    </row>
    <row r="557" spans="1:15" x14ac:dyDescent="0.25">
      <c r="A557" s="10" t="s">
        <v>568</v>
      </c>
    </row>
    <row r="558" spans="1:15" ht="25.5" x14ac:dyDescent="0.25">
      <c r="A558" s="9" t="s">
        <v>569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0" t="s">
        <v>570</v>
      </c>
    </row>
    <row r="560" spans="1:15" x14ac:dyDescent="0.25">
      <c r="A560" s="9" t="s">
        <v>571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0</v>
      </c>
      <c r="I560">
        <f t="shared" si="28"/>
        <v>0</v>
      </c>
      <c r="J560">
        <f t="shared" si="28"/>
        <v>0</v>
      </c>
      <c r="K560">
        <f t="shared" si="28"/>
        <v>0</v>
      </c>
      <c r="L560">
        <f t="shared" si="28"/>
        <v>0</v>
      </c>
      <c r="M560">
        <f t="shared" si="28"/>
        <v>0</v>
      </c>
      <c r="O560">
        <f t="shared" si="28"/>
        <v>0</v>
      </c>
    </row>
    <row r="561" spans="1:15" ht="25.5" x14ac:dyDescent="0.25">
      <c r="A561" s="9" t="s">
        <v>572</v>
      </c>
      <c r="B561">
        <f>B469+B473+B476+B478+B479+B480+B482+B483+B485</f>
        <v>1</v>
      </c>
      <c r="C561">
        <f t="shared" ref="C561:O561" si="29">C469+C473+C476+C478+C479+C480+C482+C483+C485</f>
        <v>0</v>
      </c>
      <c r="D561">
        <f t="shared" si="29"/>
        <v>0</v>
      </c>
      <c r="E561">
        <f t="shared" si="29"/>
        <v>0</v>
      </c>
      <c r="F561">
        <f t="shared" si="29"/>
        <v>0</v>
      </c>
      <c r="G561">
        <f t="shared" si="29"/>
        <v>0</v>
      </c>
      <c r="H561">
        <f t="shared" si="29"/>
        <v>0</v>
      </c>
      <c r="I561">
        <f t="shared" si="29"/>
        <v>0</v>
      </c>
      <c r="J561">
        <f t="shared" si="29"/>
        <v>0</v>
      </c>
      <c r="K561">
        <f t="shared" si="29"/>
        <v>0</v>
      </c>
      <c r="L561">
        <f t="shared" si="29"/>
        <v>0</v>
      </c>
      <c r="M561">
        <f t="shared" si="29"/>
        <v>0</v>
      </c>
      <c r="O561">
        <f t="shared" si="29"/>
        <v>1</v>
      </c>
    </row>
    <row r="562" spans="1:15" ht="25.5" x14ac:dyDescent="0.25">
      <c r="A562" s="9" t="s">
        <v>573</v>
      </c>
      <c r="B562">
        <f>SUM(B560:B561)</f>
        <v>1</v>
      </c>
      <c r="C562">
        <f t="shared" ref="C562:O562" si="30">SUM(C560:C561)</f>
        <v>0</v>
      </c>
      <c r="D562">
        <f t="shared" si="30"/>
        <v>0</v>
      </c>
      <c r="E562">
        <f t="shared" si="30"/>
        <v>0</v>
      </c>
      <c r="F562">
        <f t="shared" si="30"/>
        <v>0</v>
      </c>
      <c r="G562">
        <f t="shared" si="30"/>
        <v>0</v>
      </c>
      <c r="H562">
        <f t="shared" si="30"/>
        <v>0</v>
      </c>
      <c r="I562">
        <f t="shared" si="30"/>
        <v>0</v>
      </c>
      <c r="J562">
        <f t="shared" si="30"/>
        <v>0</v>
      </c>
      <c r="K562">
        <f t="shared" si="30"/>
        <v>0</v>
      </c>
      <c r="L562">
        <f t="shared" si="30"/>
        <v>0</v>
      </c>
      <c r="M562">
        <f t="shared" si="30"/>
        <v>0</v>
      </c>
      <c r="O562">
        <f t="shared" si="30"/>
        <v>1</v>
      </c>
    </row>
    <row r="563" spans="1:15" ht="25.5" x14ac:dyDescent="0.25">
      <c r="A563" s="9" t="s">
        <v>574</v>
      </c>
      <c r="B563">
        <f>B455+B456+B457+B458+B459+B460+B461+B462+B463+B464+B465+B466+B467+B468+B470+B471+B472+B474+B475+B477+B481+B484+B486+B487+B488+B489+B491+B492+B493</f>
        <v>0</v>
      </c>
      <c r="C563">
        <f t="shared" ref="C563:O563" si="31">C455+C456+C457+C458+C459+C460+C461+C462+C463+C464+C465+C466+C467+C468+C470+C471+C472+C474+C475+C477+C481+C484+C486+C487+C488+C489+C491+C492+C493</f>
        <v>0</v>
      </c>
      <c r="D563">
        <f t="shared" si="31"/>
        <v>0</v>
      </c>
      <c r="E563">
        <f t="shared" si="31"/>
        <v>0</v>
      </c>
      <c r="F563">
        <f t="shared" si="31"/>
        <v>0</v>
      </c>
      <c r="G563">
        <f t="shared" si="31"/>
        <v>0</v>
      </c>
      <c r="H563">
        <f t="shared" si="31"/>
        <v>0</v>
      </c>
      <c r="I563">
        <f t="shared" si="31"/>
        <v>0</v>
      </c>
      <c r="J563">
        <f t="shared" si="31"/>
        <v>0</v>
      </c>
      <c r="K563">
        <f t="shared" si="31"/>
        <v>0</v>
      </c>
      <c r="L563">
        <f t="shared" si="31"/>
        <v>0</v>
      </c>
      <c r="M563">
        <f t="shared" si="31"/>
        <v>0</v>
      </c>
      <c r="O563">
        <f t="shared" si="31"/>
        <v>0</v>
      </c>
    </row>
    <row r="564" spans="1:15" x14ac:dyDescent="0.25">
      <c r="A564" s="10" t="s">
        <v>575</v>
      </c>
    </row>
    <row r="565" spans="1:15" ht="25.5" x14ac:dyDescent="0.25">
      <c r="A565" s="9" t="s">
        <v>576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9" t="s">
        <v>577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0" t="s">
        <v>578</v>
      </c>
    </row>
    <row r="568" spans="1:15" ht="25.5" x14ac:dyDescent="0.25">
      <c r="A568" s="9" t="s">
        <v>579</v>
      </c>
      <c r="B568">
        <f>B256+B258+B260+B262+B264+B266+B268+B315+B317+B321+B325+B362+B364+B391+B413</f>
        <v>0</v>
      </c>
      <c r="C568">
        <f t="shared" ref="C568:O568" si="34">C256+C258+C260+C262+C264+C266+C268+C315+C317+C321+C325+C362+C364+C391+C413</f>
        <v>0</v>
      </c>
      <c r="D568">
        <f t="shared" si="34"/>
        <v>0</v>
      </c>
      <c r="E568">
        <f t="shared" si="34"/>
        <v>0</v>
      </c>
      <c r="F568">
        <f t="shared" si="34"/>
        <v>0</v>
      </c>
      <c r="G568">
        <f t="shared" si="34"/>
        <v>0</v>
      </c>
      <c r="H568">
        <f t="shared" si="34"/>
        <v>0</v>
      </c>
      <c r="I568">
        <f t="shared" si="34"/>
        <v>0</v>
      </c>
      <c r="J568">
        <f t="shared" si="34"/>
        <v>0</v>
      </c>
      <c r="K568">
        <f t="shared" si="34"/>
        <v>0</v>
      </c>
      <c r="L568">
        <f t="shared" si="34"/>
        <v>0</v>
      </c>
      <c r="M568">
        <f t="shared" si="34"/>
        <v>2</v>
      </c>
      <c r="O568">
        <f t="shared" si="34"/>
        <v>2</v>
      </c>
    </row>
    <row r="569" spans="1:15" ht="25.5" x14ac:dyDescent="0.25">
      <c r="A569" s="9" t="s">
        <v>580</v>
      </c>
      <c r="B569">
        <f>B240+B241+B243+B244+B245+B246+B247+B249+B250+B251+B252+B253+B254</f>
        <v>0</v>
      </c>
      <c r="C569">
        <f t="shared" ref="C569:O569" si="35">C240+C241+C243+C244+C245+C246+C247+C249+C250+C251+C252+C253+C254</f>
        <v>0</v>
      </c>
      <c r="D569">
        <f t="shared" si="35"/>
        <v>0</v>
      </c>
      <c r="E569">
        <f t="shared" si="35"/>
        <v>0</v>
      </c>
      <c r="F569">
        <f t="shared" si="35"/>
        <v>1</v>
      </c>
      <c r="G569">
        <f t="shared" si="35"/>
        <v>1</v>
      </c>
      <c r="H569">
        <f t="shared" si="35"/>
        <v>0</v>
      </c>
      <c r="I569">
        <f t="shared" si="35"/>
        <v>0</v>
      </c>
      <c r="J569">
        <f t="shared" si="35"/>
        <v>0</v>
      </c>
      <c r="K569">
        <f t="shared" si="35"/>
        <v>0</v>
      </c>
      <c r="L569">
        <f t="shared" si="35"/>
        <v>0</v>
      </c>
      <c r="M569">
        <f t="shared" si="35"/>
        <v>0</v>
      </c>
      <c r="O569">
        <f t="shared" si="35"/>
        <v>2</v>
      </c>
    </row>
    <row r="570" spans="1:15" ht="25.5" x14ac:dyDescent="0.25">
      <c r="A570" s="9" t="s">
        <v>581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9" t="s">
        <v>582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0</v>
      </c>
      <c r="E571">
        <f t="shared" si="37"/>
        <v>0</v>
      </c>
      <c r="F571">
        <f t="shared" si="37"/>
        <v>0</v>
      </c>
      <c r="G571">
        <f t="shared" si="37"/>
        <v>0</v>
      </c>
      <c r="H571">
        <f t="shared" si="37"/>
        <v>0</v>
      </c>
      <c r="I571">
        <f t="shared" si="37"/>
        <v>0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0</v>
      </c>
      <c r="O571">
        <f t="shared" si="37"/>
        <v>0</v>
      </c>
    </row>
    <row r="572" spans="1:15" ht="25.5" x14ac:dyDescent="0.25">
      <c r="A572" s="9" t="s">
        <v>583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0</v>
      </c>
      <c r="E572">
        <f t="shared" si="38"/>
        <v>0</v>
      </c>
      <c r="F572">
        <f t="shared" si="38"/>
        <v>0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0</v>
      </c>
    </row>
    <row r="573" spans="1:15" ht="25.5" x14ac:dyDescent="0.25">
      <c r="A573" s="9" t="s">
        <v>584</v>
      </c>
      <c r="B573">
        <f>B271+B279+B283+B285+B293+B297+B299+B304+B305+B311+B275</f>
        <v>0</v>
      </c>
      <c r="C573">
        <f t="shared" ref="C573:O573" si="39">C271+C279+C283+C285+C293+C297+C299+C304+C305+C311+C275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9" t="s">
        <v>585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0</v>
      </c>
    </row>
    <row r="575" spans="1:15" ht="25.5" x14ac:dyDescent="0.25">
      <c r="A575" s="9" t="s">
        <v>586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9" t="s">
        <v>587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9" t="s">
        <v>588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0</v>
      </c>
    </row>
    <row r="578" spans="1:15" ht="25.5" x14ac:dyDescent="0.25">
      <c r="A578" s="9" t="s">
        <v>589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0</v>
      </c>
    </row>
    <row r="579" spans="1:15" ht="25.5" x14ac:dyDescent="0.25">
      <c r="A579" s="9" t="s">
        <v>590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9" t="s">
        <v>591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9" t="s">
        <v>592</v>
      </c>
      <c r="B581">
        <f>B330+B343</f>
        <v>0</v>
      </c>
      <c r="C581">
        <f t="shared" ref="C581:O581" si="47">C330+C343</f>
        <v>0</v>
      </c>
      <c r="D581">
        <f t="shared" si="47"/>
        <v>2</v>
      </c>
      <c r="E581">
        <f t="shared" si="47"/>
        <v>0</v>
      </c>
      <c r="F581">
        <f t="shared" si="47"/>
        <v>0</v>
      </c>
      <c r="G581">
        <f t="shared" si="47"/>
        <v>1</v>
      </c>
      <c r="H581">
        <f t="shared" si="47"/>
        <v>6</v>
      </c>
      <c r="I581">
        <f t="shared" si="47"/>
        <v>0</v>
      </c>
      <c r="J581">
        <f t="shared" si="47"/>
        <v>0</v>
      </c>
      <c r="K581">
        <f t="shared" si="47"/>
        <v>6</v>
      </c>
      <c r="L581">
        <f t="shared" si="47"/>
        <v>1</v>
      </c>
      <c r="M581">
        <f t="shared" si="47"/>
        <v>0</v>
      </c>
      <c r="O581">
        <f t="shared" si="47"/>
        <v>16</v>
      </c>
    </row>
    <row r="582" spans="1:15" ht="25.5" x14ac:dyDescent="0.25">
      <c r="A582" s="9" t="s">
        <v>593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9" t="s">
        <v>594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0</v>
      </c>
    </row>
    <row r="584" spans="1:15" ht="25.5" x14ac:dyDescent="0.25">
      <c r="A584" s="9" t="s">
        <v>595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0</v>
      </c>
      <c r="D584">
        <f t="shared" si="50"/>
        <v>0</v>
      </c>
      <c r="E584">
        <f t="shared" si="50"/>
        <v>0</v>
      </c>
      <c r="F584">
        <f t="shared" si="50"/>
        <v>0</v>
      </c>
      <c r="G584">
        <f t="shared" si="50"/>
        <v>0</v>
      </c>
      <c r="H584">
        <f t="shared" si="50"/>
        <v>0</v>
      </c>
      <c r="I584">
        <f t="shared" si="50"/>
        <v>0</v>
      </c>
      <c r="J584">
        <f t="shared" si="50"/>
        <v>0</v>
      </c>
      <c r="K584">
        <f t="shared" si="50"/>
        <v>0</v>
      </c>
      <c r="L584">
        <f t="shared" si="50"/>
        <v>0</v>
      </c>
      <c r="M584">
        <f t="shared" si="50"/>
        <v>0</v>
      </c>
      <c r="O584">
        <f t="shared" si="50"/>
        <v>0</v>
      </c>
    </row>
    <row r="585" spans="1:15" ht="25.5" x14ac:dyDescent="0.25">
      <c r="A585" s="9" t="s">
        <v>596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9" t="s">
        <v>597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0</v>
      </c>
    </row>
    <row r="587" spans="1:15" ht="25.5" x14ac:dyDescent="0.25">
      <c r="A587" s="9" t="s">
        <v>598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9" t="s">
        <v>599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9" t="s">
        <v>600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9" t="s">
        <v>601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9" t="s">
        <v>602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9" t="s">
        <v>603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9" t="s">
        <v>604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9" t="s">
        <v>605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9" t="s">
        <v>606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9" t="s">
        <v>607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9" t="s">
        <v>608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9" t="s">
        <v>609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0" t="s">
        <v>610</v>
      </c>
      <c r="B599">
        <f>SUM(B568:B598)</f>
        <v>0</v>
      </c>
      <c r="C599">
        <f t="shared" ref="C599:O599" si="61">SUM(C568:C598)</f>
        <v>0</v>
      </c>
      <c r="D599">
        <f t="shared" si="61"/>
        <v>2</v>
      </c>
      <c r="E599">
        <f t="shared" si="61"/>
        <v>0</v>
      </c>
      <c r="F599">
        <f t="shared" si="61"/>
        <v>1</v>
      </c>
      <c r="G599">
        <f t="shared" si="61"/>
        <v>2</v>
      </c>
      <c r="H599">
        <f t="shared" si="61"/>
        <v>6</v>
      </c>
      <c r="I599">
        <f t="shared" si="61"/>
        <v>0</v>
      </c>
      <c r="J599">
        <f t="shared" si="61"/>
        <v>0</v>
      </c>
      <c r="K599">
        <f t="shared" si="61"/>
        <v>6</v>
      </c>
      <c r="L599">
        <f t="shared" si="61"/>
        <v>1</v>
      </c>
      <c r="M599">
        <f t="shared" si="61"/>
        <v>2</v>
      </c>
      <c r="O599">
        <f t="shared" si="61"/>
        <v>20</v>
      </c>
    </row>
    <row r="600" spans="1:15" x14ac:dyDescent="0.25">
      <c r="A600" s="9"/>
    </row>
    <row r="601" spans="1:15" x14ac:dyDescent="0.25">
      <c r="A601" s="9" t="s">
        <v>611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9" t="s">
        <v>612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0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0</v>
      </c>
    </row>
    <row r="603" spans="1:15" x14ac:dyDescent="0.25">
      <c r="A603" s="9"/>
    </row>
    <row r="604" spans="1:15" x14ac:dyDescent="0.25">
      <c r="A604" s="9" t="s">
        <v>613</v>
      </c>
      <c r="B604">
        <f>B529+B530+B531+B213+B214</f>
        <v>1</v>
      </c>
      <c r="C604">
        <f t="shared" ref="C604:O604" si="64">C529+C530+C531+C213+C214</f>
        <v>3</v>
      </c>
      <c r="D604">
        <f t="shared" si="64"/>
        <v>5</v>
      </c>
      <c r="E604">
        <f t="shared" si="64"/>
        <v>0</v>
      </c>
      <c r="F604">
        <f t="shared" si="64"/>
        <v>2</v>
      </c>
      <c r="G604">
        <f t="shared" si="64"/>
        <v>2</v>
      </c>
      <c r="H604">
        <f t="shared" si="64"/>
        <v>8</v>
      </c>
      <c r="I604">
        <f t="shared" si="64"/>
        <v>0</v>
      </c>
      <c r="J604">
        <f t="shared" si="64"/>
        <v>0</v>
      </c>
      <c r="K604">
        <f t="shared" si="64"/>
        <v>0</v>
      </c>
      <c r="L604">
        <f t="shared" si="64"/>
        <v>0</v>
      </c>
      <c r="M604">
        <f t="shared" si="64"/>
        <v>0</v>
      </c>
      <c r="O604">
        <f t="shared" si="64"/>
        <v>21</v>
      </c>
    </row>
    <row r="605" spans="1:15" x14ac:dyDescent="0.25">
      <c r="A605" s="9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6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6</v>
      </c>
    </row>
    <row r="606" spans="1:15" x14ac:dyDescent="0.25">
      <c r="A606"/>
    </row>
    <row r="607" spans="1:15" ht="18.75" x14ac:dyDescent="0.3">
      <c r="A607" s="11" t="s">
        <v>540</v>
      </c>
      <c r="B607">
        <f>SUM(B537:B606)-B552-B562-B599</f>
        <v>6934</v>
      </c>
      <c r="C607">
        <f t="shared" ref="C607:O607" si="66">SUM(C537:C606)-C552-C562-C599</f>
        <v>6504</v>
      </c>
      <c r="D607">
        <f t="shared" si="66"/>
        <v>7584</v>
      </c>
      <c r="E607">
        <f t="shared" si="66"/>
        <v>6605</v>
      </c>
      <c r="F607">
        <f t="shared" si="66"/>
        <v>6357</v>
      </c>
      <c r="G607">
        <f t="shared" si="66"/>
        <v>8656</v>
      </c>
      <c r="H607">
        <f t="shared" si="66"/>
        <v>8836</v>
      </c>
      <c r="I607">
        <f t="shared" si="66"/>
        <v>8082</v>
      </c>
      <c r="J607">
        <f t="shared" si="66"/>
        <v>6493</v>
      </c>
      <c r="K607">
        <f t="shared" si="66"/>
        <v>7585</v>
      </c>
      <c r="L607">
        <f t="shared" si="66"/>
        <v>7176</v>
      </c>
      <c r="M607">
        <f t="shared" si="66"/>
        <v>6497</v>
      </c>
      <c r="O607">
        <f t="shared" si="66"/>
        <v>87309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2013-01-30T22:16:02Z</dcterms:modified>
</cp:coreProperties>
</file>