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35" yWindow="0" windowWidth="8145" windowHeight="10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<sst xmlns="http://schemas.openxmlformats.org/spreadsheetml/2006/main" count="616" uniqueCount="615">
  <si>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</si>
  <si>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</si>
  <si>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</si>
  <si>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</si>
  <si>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</si>
  <si>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</si>
  <si>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</si>
  <si>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</si>
  <si>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</si>
  <si>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</si>
  <si>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</si>
  <si>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</si>
  <si>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</si>
  <si>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</si>
  <si>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</si>
  <si>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</si>
  <si>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</si>
  <si>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</si>
  <si>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</si>
  <si>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</si>
  <si>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</si>
  <si>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</si>
  <si>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</si>
  <si>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</si>
  <si>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</si>
  <si>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</si>
  <si>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</si>
  <si>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</si>
  <si>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</si>
  <si>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</si>
  <si>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</si>
  <si>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</si>
  <si>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</si>
  <si>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</si>
  <si>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</si>
  <si>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</si>
  <si>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</si>
  <si>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</si>
  <si>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</si>
  <si>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</si>
  <si>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</si>
  <si>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</si>
  <si>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</si>
  <si>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</si>
  <si>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</si>
  <si>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</si>
  <si>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</si>
  <si>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</si>
  <si>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</si>
  <si>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</si>
  <si>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</si>
  <si>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</si>
  <si>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</si>
  <si>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</si>
  <si>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</si>
  <si>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</si>
  <si>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</si>
  <si>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</si>
  <si>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</si>
  <si>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</si>
  <si>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</si>
  <si>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</si>
  <si>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</si>
  <si>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</si>
  <si>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</si>
  <si>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</si>
  <si>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</si>
  <si>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</si>
  <si>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</si>
  <si>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</si>
  <si>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</si>
  <si>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</si>
  <si>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</si>
  <si>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</si>
  <si>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</si>
  <si>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</si>
  <si>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</si>
  <si>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</si>
  <si>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</si>
  <si>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</si>
  <si>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</si>
  <si>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</si>
  <si>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</si>
  <si>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</si>
  <si>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</si>
  <si>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</si>
  <si>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</si>
  <si>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</si>
  <si>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</si>
  <si>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</si>
  <si>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</si>
  <si>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</si>
  <si>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</si>
  <si>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</si>
  <si>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</si>
  <si>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</si>
  <si>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</si>
  <si>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</si>
  <si>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</si>
  <si>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</si>
  <si>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</si>
  <si>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</si>
  <si>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</si>
  <si>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</si>
  <si>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</si>
  <si>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</si>
  <si>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</si>
  <si>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</si>
  <si>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</si>
  <si>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</si>
  <si>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</si>
  <si>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</si>
  <si>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</si>
  <si>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</si>
  <si>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</si>
  <si>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</si>
  <si>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</si>
  <si>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</si>
  <si>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</si>
  <si>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</si>
  <si>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</si>
  <si>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</si>
  <si>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</si>
  <si>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</si>
  <si>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</si>
  <si>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</si>
  <si>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</si>
  <si>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</si>
  <si>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</si>
  <si>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</si>
  <si>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</si>
  <si>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</si>
  <si>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</si>
  <si>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</si>
  <si>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</si>
  <si>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</si>
  <si>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</si>
  <si>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</si>
  <si>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</si>
  <si>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</si>
  <si>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</si>
  <si>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</si>
  <si>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</si>
  <si>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</si>
  <si>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</si>
  <si>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</si>
  <si>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</si>
  <si>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</si>
  <si>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</si>
  <si>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</si>
  <si>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</si>
  <si>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</si>
  <si>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</si>
  <si>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</si>
  <si>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</si>
  <si>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</si>
  <si>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</si>
  <si>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</si>
  <si>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</si>
  <si>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</si>
  <si>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</si>
  <si>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</si>
  <si>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</si>
  <si>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</si>
  <si>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</si>
  <si>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</si>
  <si>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</si>
  <si>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</si>
  <si>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</si>
  <si>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</si>
  <si>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</si>
  <si>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</si>
  <si>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</si>
  <si>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</si>
  <si>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</si>
  <si>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</si>
  <si>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</si>
  <si>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</si>
  <si>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</si>
  <si>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</si>
  <si>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</si>
  <si>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</si>
  <si>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</si>
  <si>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</si>
  <si>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</si>
  <si>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</si>
  <si>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</si>
  <si>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</si>
  <si>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</si>
  <si>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</si>
  <si>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</si>
  <si>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</si>
  <si>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</si>
  <si>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</si>
  <si>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</si>
  <si>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</si>
  <si>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</si>
  <si>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</si>
  <si>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</si>
  <si>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</si>
  <si>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</si>
  <si>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</si>
  <si>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</si>
  <si>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</si>
  <si>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</si>
  <si>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</si>
  <si>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</si>
  <si>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</si>
  <si>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</si>
  <si>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</si>
  <si>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</si>
  <si>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</si>
  <si>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</si>
  <si>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</si>
  <si>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</si>
  <si>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</si>
  <si>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</si>
  <si>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</si>
  <si>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</si>
  <si>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</si>
  <si>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</si>
  <si>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</si>
  <si>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</si>
  <si>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</si>
  <si>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</si>
  <si>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</si>
  <si>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</si>
  <si>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</si>
  <si>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</si>
  <si>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</si>
  <si>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</si>
  <si>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</si>
  <si>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</si>
  <si>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</si>
  <si>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</si>
  <si>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</si>
  <si>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</si>
  <si>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</si>
  <si>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</si>
  <si>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</si>
  <si>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</si>
  <si>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</si>
  <si>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</si>
  <si>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</si>
  <si>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</si>
  <si>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</si>
  <si>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</si>
  <si>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</si>
  <si>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</si>
  <si>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</si>
  <si>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</si>
  <si>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</si>
  <si>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</si>
  <si>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</si>
  <si>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</si>
  <si>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</si>
  <si>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</si>
  <si>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</si>
  <si>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</si>
  <si>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</si>
  <si>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</si>
  <si>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</si>
  <si>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</si>
  <si>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</si>
  <si>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</si>
  <si>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</si>
  <si>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</si>
  <si>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</si>
  <si>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</si>
  <si>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</si>
  <si>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</si>
  <si>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</si>
  <si>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</si>
  <si>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</si>
  <si>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</si>
  <si>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</si>
  <si>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</si>
  <si>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</si>
  <si>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</si>
  <si>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</si>
  <si>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</si>
  <si>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</si>
  <si>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</si>
  <si>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</si>
  <si>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</si>
  <si>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</si>
  <si>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</si>
  <si>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</si>
  <si>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</si>
  <si>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</si>
  <si>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</si>
  <si>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</si>
  <si>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</si>
  <si>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</si>
  <si>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</si>
  <si>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</si>
  <si>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</si>
  <si>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</si>
  <si>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</si>
  <si>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</si>
  <si>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</si>
  <si>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</si>
  <si>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</si>
  <si>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</si>
  <si>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</si>
  <si>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</si>
  <si>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</si>
  <si>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</si>
  <si>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</si>
  <si>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</si>
  <si>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</si>
  <si>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</si>
  <si>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</si>
  <si>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</si>
  <si>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</si>
  <si>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</si>
  <si>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</si>
  <si>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</si>
  <si>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</si>
  <si>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</si>
  <si>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</si>
  <si>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</si>
  <si>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</si>
  <si>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</si>
  <si>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</si>
  <si>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</si>
  <si>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</si>
  <si>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</si>
  <si>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</si>
  <si>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</si>
  <si>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</si>
  <si>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</si>
  <si>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</si>
  <si>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</si>
  <si>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</si>
  <si>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</si>
  <si>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</si>
  <si>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</si>
  <si>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</si>
  <si>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</si>
  <si>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</si>
  <si>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</si>
  <si>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</si>
  <si>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</si>
  <si>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</si>
  <si>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</si>
  <si>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</si>
  <si>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</si>
  <si>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</si>
  <si>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</si>
  <si>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</si>
  <si>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</si>
  <si>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</si>
  <si>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</si>
  <si>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</si>
  <si>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</si>
  <si>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</si>
  <si>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</si>
  <si>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</si>
  <si>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</si>
  <si>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</si>
  <si>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</si>
  <si>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</si>
  <si>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</si>
  <si>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</si>
  <si>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</si>
  <si>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</si>
  <si>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</si>
  <si>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</si>
  <si>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</si>
  <si>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</si>
  <si>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</si>
  <si>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</si>
  <si>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</si>
  <si>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</si>
  <si>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</si>
  <si>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</si>
  <si>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</si>
  <si>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</si>
  <si>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</si>
  <si>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</si>
  <si>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</si>
  <si>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</si>
  <si>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</si>
  <si>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</si>
  <si>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</si>
  <si>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</si>
  <si>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</si>
  <si>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</si>
  <si>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</si>
  <si>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</si>
  <si>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</si>
  <si>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</si>
  <si>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</si>
  <si>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</si>
  <si>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</si>
  <si>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</si>
  <si>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</si>
  <si>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</si>
  <si>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</si>
  <si>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</si>
  <si>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</si>
  <si>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</si>
  <si>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</si>
  <si>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</si>
  <si>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</si>
  <si>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</si>
  <si>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</si>
  <si>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</si>
  <si>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</si>
  <si>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</si>
  <si>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</si>
  <si>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</si>
  <si>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</si>
  <si>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</si>
  <si>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</si>
  <si>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</si>
  <si>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</si>
  <si>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</si>
  <si>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</si>
  <si>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</si>
  <si>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</si>
  <si>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</si>
  <si>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</si>
  <si>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</si>
  <si>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</si>
  <si>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</si>
  <si>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</si>
  <si>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</si>
  <si>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</si>
  <si>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</si>
  <si>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</si>
  <si>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</si>
  <si>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</si>
  <si>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</si>
  <si>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</si>
  <si>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</si>
  <si>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</si>
  <si>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</si>
  <si>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</si>
  <si>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</si>
  <si>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</si>
  <si>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</si>
  <si>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</si>
  <si>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</si>
  <si>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</si>
  <si>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</si>
  <si>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</si>
  <si>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</si>
  <si>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</si>
  <si>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</si>
  <si>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</si>
  <si>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</si>
  <si>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</si>
  <si>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</si>
  <si>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</si>
  <si>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</si>
  <si>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</si>
  <si>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</si>
  <si>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</si>
  <si>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</si>
  <si>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</si>
  <si>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</si>
  <si>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</si>
  <si>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</si>
  <si>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</si>
  <si>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</si>
  <si>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</si>
  <si>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</si>
  <si>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</si>
  <si>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</si>
  <si>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</si>
  <si>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</si>
  <si>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</si>
  <si>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</si>
  <si>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</si>
  <si>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</si>
  <si>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</si>
  <si>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</si>
  <si>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</si>
  <si>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</si>
  <si>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</si>
  <si>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</si>
  <si>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</si>
  <si>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</si>
  <si>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</si>
  <si>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</si>
  <si>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</si>
  <si>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</si>
  <si>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</si>
  <si>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</si>
  <si>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</si>
  <si>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</si>
  <si>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</si>
  <si>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</si>
  <si>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</si>
  <si>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</si>
  <si>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</si>
  <si>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</si>
  <si>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</si>
  <si>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</si>
  <si>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</si>
  <si>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</si>
  <si>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</si>
  <si>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</si>
  <si>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</si>
  <si>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</si>
  <si>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</si>
  <si>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</si>
  <si>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</si>
  <si>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</si>
  <si>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</si>
  <si>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</si>
  <si>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</si>
  <si>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</si>
  <si>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</si>
  <si>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</si>
  <si>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</si>
  <si>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</si>
  <si>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</si>
  <si>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</si>
  <si>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</si>
  <si>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</si>
  <si>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</si>
  <si>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</si>
  <si>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</si>
  <si>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</si>
  <si>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</si>
  <si>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</si>
  <si>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</si>
  <si>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</si>
  <si>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</si>
  <si>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</si>
  <si>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</si>
  <si>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</si>
  <si>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D-4.03</t>
  </si>
  <si>
    <t>D-4.04</t>
  </si>
  <si>
    <t>D-105</t>
  </si>
  <si>
    <t>D-106</t>
  </si>
  <si>
    <t>D-17.01</t>
  </si>
  <si>
    <t>Total</t>
  </si>
  <si>
    <t>D-101</t>
  </si>
  <si>
    <t>D-109.02</t>
  </si>
  <si>
    <t>D-11</t>
  </si>
  <si>
    <t>D-16.02</t>
  </si>
  <si>
    <t>D-9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</si>
  <si>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</si>
  <si>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</si>
  <si>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</si>
  <si>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</si>
  <si>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</si>
  <si>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</si>
  <si>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</si>
  <si>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</si>
  <si>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</si>
  <si>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</si>
  <si>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</si>
  <si>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</si>
  <si>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</si>
  <si>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</si>
  <si>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</si>
  <si>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</si>
  <si>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</si>
  <si>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</si>
  <si>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</si>
  <si>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</si>
  <si>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</si>
  <si>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</si>
  <si>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</si>
  <si>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</si>
  <si>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</si>
  <si>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</si>
  <si>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</si>
  <si>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</si>
  <si>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</si>
  <si>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</si>
  <si>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</si>
  <si>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</si>
  <si>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</si>
  <si>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</si>
  <si>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</si>
  <si>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</si>
  <si>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</si>
  <si>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</si>
  <si>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</si>
  <si>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</si>
  <si>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</si>
  <si>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</si>
  <si>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</si>
  <si>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</si>
  <si>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</si>
  <si>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</si>
  <si>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</si>
  <si>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</si>
  <si>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</si>
  <si>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</si>
  <si>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</si>
  <si>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</si>
  <si>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</si>
  <si>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</si>
  <si>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</si>
  <si>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</si>
  <si>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</si>
  <si>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</si>
  <si>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</si>
  <si>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</si>
  <si>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</si>
  <si>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</si>
  <si>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</si>
  <si>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</si>
  <si>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</si>
  <si>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</si>
  <si>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</si>
  <si>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</si>
  <si>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2012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</si>
</sst>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/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E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85546875" customWidth="1"/>
  </cols>
  <sheetData>
    <row r="1" spans="1:15" s="12" customFormat="1" x14ac:dyDescent="0.25">
      <c r="A1" s="4" t="s">
        <v>0</v>
      </c>
      <c r="B1" s="12" t="s">
        <v>520</v>
      </c>
      <c r="C1" s="12" t="s">
        <v>521</v>
      </c>
      <c r="D1" s="12" t="s">
        <v>522</v>
      </c>
      <c r="E1" s="12" t="s">
        <v>523</v>
      </c>
      <c r="F1" s="12" t="s">
        <v>524</v>
      </c>
      <c r="G1" s="12" t="s">
        <v>525</v>
      </c>
      <c r="H1" s="12" t="s">
        <v>526</v>
      </c>
      <c r="I1" s="12" t="s">
        <v>527</v>
      </c>
      <c r="J1" s="12" t="s">
        <v>528</v>
      </c>
      <c r="K1" s="12" t="s">
        <v>529</v>
      </c>
      <c r="L1" s="12" t="s">
        <v>530</v>
      </c>
      <c r="M1" s="12" t="s">
        <v>531</v>
      </c>
      <c r="O1" s="12" t="s">
        <v>614</v>
      </c>
    </row>
    <row r="2" spans="1:15" x14ac:dyDescent="0.25">
      <c r="A2" s="4" t="s">
        <v>1</v>
      </c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1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1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1">
        <v>3</v>
      </c>
      <c r="F12" s="1">
        <v>19</v>
      </c>
      <c r="G12" s="3">
        <v>5</v>
      </c>
      <c r="H12" s="3">
        <v>4</v>
      </c>
      <c r="I12" s="3">
        <v>4</v>
      </c>
      <c r="J12" s="3"/>
      <c r="K12" s="3"/>
      <c r="L12" s="3">
        <v>3</v>
      </c>
      <c r="M12" s="3">
        <v>1</v>
      </c>
      <c r="O12">
        <f t="shared" si="0"/>
        <v>39</v>
      </c>
    </row>
    <row r="13" spans="1:15" x14ac:dyDescent="0.25">
      <c r="A13" s="4" t="s">
        <v>12</v>
      </c>
      <c r="B13" s="1"/>
      <c r="C13" s="1"/>
      <c r="D13" s="1"/>
      <c r="E13" s="1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1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1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1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1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1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1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1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1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/>
      <c r="H22" s="3">
        <v>13</v>
      </c>
      <c r="I22" s="3">
        <v>1</v>
      </c>
      <c r="J22" s="3"/>
      <c r="K22" s="3"/>
      <c r="L22" s="3"/>
      <c r="M22" s="3"/>
      <c r="O22">
        <f t="shared" si="0"/>
        <v>14</v>
      </c>
    </row>
    <row r="23" spans="1:15" x14ac:dyDescent="0.25">
      <c r="A23" s="4" t="s">
        <v>22</v>
      </c>
      <c r="F23" s="1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F24" s="1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C26">
        <v>7</v>
      </c>
      <c r="F26" s="1"/>
      <c r="G26" s="3"/>
      <c r="H26" s="3"/>
      <c r="I26" s="3"/>
      <c r="J26" s="3"/>
      <c r="K26" s="3"/>
      <c r="L26" s="3"/>
      <c r="M26" s="3"/>
      <c r="O26">
        <f t="shared" si="0"/>
        <v>7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1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1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1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C38">
        <v>4</v>
      </c>
      <c r="F38" s="1"/>
      <c r="G38" s="3"/>
      <c r="H38" s="3"/>
      <c r="I38" s="3"/>
      <c r="J38" s="3"/>
      <c r="K38" s="3"/>
      <c r="L38" s="3"/>
      <c r="M38" s="3"/>
      <c r="O38">
        <f t="shared" si="0"/>
        <v>4</v>
      </c>
    </row>
    <row r="39" spans="1:15" x14ac:dyDescent="0.25">
      <c r="A39" s="4" t="s">
        <v>38</v>
      </c>
      <c r="F39" s="1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1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1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1"/>
      <c r="G45" s="3"/>
      <c r="H45" s="3"/>
      <c r="I45" s="3"/>
      <c r="J45" s="3"/>
      <c r="K45" s="3"/>
      <c r="L45" s="3">
        <v>3</v>
      </c>
      <c r="M45" s="3">
        <v>1</v>
      </c>
      <c r="O45">
        <f t="shared" si="0"/>
        <v>4</v>
      </c>
    </row>
    <row r="46" spans="1:15" x14ac:dyDescent="0.25">
      <c r="A46" s="4" t="s">
        <v>45</v>
      </c>
      <c r="B46" s="1">
        <v>1</v>
      </c>
      <c r="C46" s="1"/>
      <c r="D46">
        <v>2</v>
      </c>
      <c r="E46" s="1"/>
      <c r="F46" s="1">
        <v>1</v>
      </c>
      <c r="G46" s="3"/>
      <c r="H46" s="3">
        <v>2</v>
      </c>
      <c r="I46" s="3"/>
      <c r="J46" s="3"/>
      <c r="K46" s="3">
        <v>1</v>
      </c>
      <c r="L46" s="3">
        <v>1</v>
      </c>
      <c r="M46" s="3"/>
      <c r="O46">
        <f t="shared" si="0"/>
        <v>8</v>
      </c>
    </row>
    <row r="47" spans="1:15" x14ac:dyDescent="0.25">
      <c r="A47" s="4" t="s">
        <v>46</v>
      </c>
      <c r="F47" s="1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1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1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1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541</v>
      </c>
      <c r="F59" s="1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537</v>
      </c>
      <c r="F61" s="1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1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538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1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C66">
        <v>5</v>
      </c>
      <c r="F66" s="1"/>
      <c r="G66" s="3"/>
      <c r="H66" s="3"/>
      <c r="I66" s="3"/>
      <c r="J66" s="3"/>
      <c r="K66" s="3"/>
      <c r="L66" s="3"/>
      <c r="M66" s="3"/>
      <c r="O66">
        <f t="shared" si="0"/>
        <v>5</v>
      </c>
    </row>
    <row r="67" spans="1:15" x14ac:dyDescent="0.25">
      <c r="A67" s="4" t="s">
        <v>62</v>
      </c>
      <c r="F67" s="1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542</v>
      </c>
      <c r="F68" s="1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1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543</v>
      </c>
      <c r="F70" s="1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1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1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1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1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1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1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F77" s="1"/>
      <c r="G77" s="3"/>
      <c r="H77" s="3"/>
      <c r="I77" s="3"/>
      <c r="J77" s="3"/>
      <c r="K77" s="3"/>
      <c r="L77" s="3"/>
      <c r="M77" s="3"/>
      <c r="O77">
        <f t="shared" si="1"/>
        <v>0</v>
      </c>
    </row>
    <row r="78" spans="1:15" x14ac:dyDescent="0.25">
      <c r="A78" s="4" t="s">
        <v>71</v>
      </c>
      <c r="F78" s="1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F79" s="1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F80" s="1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1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1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1"/>
      <c r="F83" s="1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544</v>
      </c>
      <c r="B84" s="1"/>
      <c r="C84" s="1"/>
      <c r="E84" s="1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1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1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1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1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539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1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1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1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F94" s="1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F95" s="1"/>
      <c r="G95" s="3"/>
      <c r="H95" s="3"/>
      <c r="I95" s="3"/>
      <c r="J95" s="3">
        <v>4</v>
      </c>
      <c r="K95" s="3"/>
      <c r="L95" s="3">
        <v>1</v>
      </c>
      <c r="M95" s="3"/>
      <c r="O95">
        <f t="shared" si="1"/>
        <v>5</v>
      </c>
    </row>
    <row r="96" spans="1:15" x14ac:dyDescent="0.25">
      <c r="A96" s="4" t="s">
        <v>87</v>
      </c>
      <c r="F96" s="1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1"/>
      <c r="F97" s="1"/>
      <c r="G97" s="3"/>
      <c r="H97" s="3"/>
      <c r="I97" s="3"/>
      <c r="J97" s="3"/>
      <c r="K97" s="3"/>
      <c r="L97" s="3"/>
      <c r="M97" s="3"/>
      <c r="O97">
        <f t="shared" si="1"/>
        <v>0</v>
      </c>
    </row>
    <row r="98" spans="1:15" x14ac:dyDescent="0.25">
      <c r="A98" s="4" t="s">
        <v>89</v>
      </c>
      <c r="F98" s="1"/>
      <c r="G98" s="3"/>
      <c r="H98" s="3"/>
      <c r="I98" s="3"/>
      <c r="J98" s="3"/>
      <c r="K98" s="3"/>
      <c r="L98" s="3"/>
      <c r="M98" s="3"/>
      <c r="O98">
        <f t="shared" si="1"/>
        <v>0</v>
      </c>
    </row>
    <row r="99" spans="1:15" x14ac:dyDescent="0.25">
      <c r="A99" s="4" t="s">
        <v>90</v>
      </c>
      <c r="F99" s="1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F100" s="1"/>
      <c r="G100" s="3"/>
      <c r="H100" s="3"/>
      <c r="I100" s="3"/>
      <c r="J100" s="3"/>
      <c r="K100" s="3"/>
      <c r="L100" s="3"/>
      <c r="M100" s="3"/>
      <c r="O100">
        <f t="shared" si="1"/>
        <v>0</v>
      </c>
    </row>
    <row r="101" spans="1:15" x14ac:dyDescent="0.25">
      <c r="A101" s="4" t="s">
        <v>92</v>
      </c>
      <c r="F101" s="1"/>
      <c r="G101" s="3"/>
      <c r="H101" s="3"/>
      <c r="I101" s="3"/>
      <c r="J101" s="3"/>
      <c r="K101" s="3"/>
      <c r="L101" s="3"/>
      <c r="M101" s="3"/>
      <c r="O101">
        <f t="shared" si="1"/>
        <v>0</v>
      </c>
    </row>
    <row r="102" spans="1:15" x14ac:dyDescent="0.25">
      <c r="A102" s="4" t="s">
        <v>93</v>
      </c>
      <c r="B102" s="1">
        <v>7</v>
      </c>
      <c r="F102" s="1">
        <v>2</v>
      </c>
      <c r="G102" s="3">
        <v>4</v>
      </c>
      <c r="H102" s="3">
        <v>25</v>
      </c>
      <c r="I102" s="3">
        <v>3</v>
      </c>
      <c r="J102" s="3"/>
      <c r="K102" s="3"/>
      <c r="L102" s="3"/>
      <c r="M102" s="3"/>
      <c r="O102">
        <f t="shared" si="1"/>
        <v>41</v>
      </c>
    </row>
    <row r="103" spans="1:15" x14ac:dyDescent="0.25">
      <c r="A103" s="4" t="s">
        <v>94</v>
      </c>
      <c r="F103" s="1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1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1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F106" s="1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F107" s="1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1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1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1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F111" s="1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F112" s="1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F113" s="1"/>
      <c r="G113" s="3"/>
      <c r="H113" s="3"/>
      <c r="I113" s="3"/>
      <c r="J113" s="3"/>
      <c r="K113" s="3"/>
      <c r="L113" s="3"/>
      <c r="M113" s="3"/>
      <c r="O113">
        <f t="shared" si="1"/>
        <v>0</v>
      </c>
    </row>
    <row r="114" spans="1:15" x14ac:dyDescent="0.25">
      <c r="A114" s="4" t="s">
        <v>105</v>
      </c>
      <c r="F114" s="1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F115" s="1"/>
      <c r="G115" s="3"/>
      <c r="H115" s="3"/>
      <c r="I115" s="3"/>
      <c r="J115" s="3"/>
      <c r="K115" s="3"/>
      <c r="L115" s="3"/>
      <c r="M115" s="3"/>
      <c r="O115">
        <f t="shared" si="1"/>
        <v>0</v>
      </c>
    </row>
    <row r="116" spans="1:15" x14ac:dyDescent="0.25">
      <c r="A116" s="4" t="s">
        <v>107</v>
      </c>
      <c r="B116" s="1">
        <v>1</v>
      </c>
      <c r="F116" s="1"/>
      <c r="G116" s="3"/>
      <c r="H116" s="3"/>
      <c r="I116" s="3"/>
      <c r="J116" s="3"/>
      <c r="K116" s="3"/>
      <c r="L116" s="3"/>
      <c r="M116" s="3"/>
      <c r="O116">
        <f t="shared" si="1"/>
        <v>1</v>
      </c>
    </row>
    <row r="117" spans="1:15" x14ac:dyDescent="0.25">
      <c r="A117" s="4" t="s">
        <v>108</v>
      </c>
      <c r="F117" s="1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1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1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1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535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536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F123" s="1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1"/>
      <c r="G124" s="3"/>
      <c r="H124" s="3"/>
      <c r="I124" s="3"/>
      <c r="J124" s="3"/>
      <c r="K124" s="3"/>
      <c r="L124" s="3"/>
      <c r="M124" s="3"/>
      <c r="O124">
        <f t="shared" si="1"/>
        <v>0</v>
      </c>
    </row>
    <row r="125" spans="1:15" x14ac:dyDescent="0.25">
      <c r="A125" s="4" t="s">
        <v>114</v>
      </c>
      <c r="F125" s="1"/>
      <c r="G125" s="3"/>
      <c r="H125" s="3"/>
      <c r="I125" s="3"/>
      <c r="J125" s="3"/>
      <c r="K125" s="3"/>
      <c r="L125" s="3"/>
      <c r="M125" s="3"/>
      <c r="O125">
        <f t="shared" si="1"/>
        <v>0</v>
      </c>
    </row>
    <row r="126" spans="1:15" x14ac:dyDescent="0.25">
      <c r="A126" s="4" t="s">
        <v>115</v>
      </c>
      <c r="F126" s="1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B127" s="1">
        <v>1</v>
      </c>
      <c r="F127" s="1"/>
      <c r="G127" s="3"/>
      <c r="H127" s="3"/>
      <c r="I127" s="3"/>
      <c r="J127" s="3"/>
      <c r="K127" s="3"/>
      <c r="L127" s="3"/>
      <c r="M127" s="3"/>
      <c r="O127">
        <f t="shared" si="1"/>
        <v>1</v>
      </c>
    </row>
    <row r="128" spans="1:15" x14ac:dyDescent="0.25">
      <c r="A128" s="4" t="s">
        <v>117</v>
      </c>
      <c r="F128" s="1"/>
      <c r="G128" s="3"/>
      <c r="H128" s="3"/>
      <c r="I128" s="3"/>
      <c r="J128" s="3"/>
      <c r="K128" s="3"/>
      <c r="L128" s="3"/>
      <c r="M128" s="3"/>
      <c r="O128">
        <f t="shared" si="1"/>
        <v>0</v>
      </c>
    </row>
    <row r="129" spans="1:15" x14ac:dyDescent="0.25">
      <c r="A129" s="4" t="s">
        <v>118</v>
      </c>
      <c r="B129">
        <v>2</v>
      </c>
      <c r="C129">
        <v>3</v>
      </c>
      <c r="D129">
        <v>1</v>
      </c>
      <c r="F129" s="1">
        <v>2</v>
      </c>
      <c r="G129" s="3"/>
      <c r="H129" s="3">
        <v>2</v>
      </c>
      <c r="I129" s="3"/>
      <c r="J129" s="3"/>
      <c r="K129" s="3"/>
      <c r="L129" s="3"/>
      <c r="M129" s="3"/>
      <c r="O129">
        <f t="shared" si="1"/>
        <v>10</v>
      </c>
    </row>
    <row r="130" spans="1:15" x14ac:dyDescent="0.25">
      <c r="A130" s="4" t="s">
        <v>119</v>
      </c>
      <c r="F130" s="1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F131" s="1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0</v>
      </c>
    </row>
    <row r="132" spans="1:15" x14ac:dyDescent="0.25">
      <c r="A132" s="4" t="s">
        <v>121</v>
      </c>
      <c r="F132" s="1"/>
      <c r="G132" s="3"/>
      <c r="H132" s="3"/>
      <c r="I132" s="3"/>
      <c r="J132" s="3"/>
      <c r="K132" s="3"/>
      <c r="L132" s="3"/>
      <c r="M132" s="3"/>
      <c r="O132">
        <f t="shared" si="2"/>
        <v>0</v>
      </c>
    </row>
    <row r="133" spans="1:15" x14ac:dyDescent="0.25">
      <c r="A133" s="4" t="s">
        <v>545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1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1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D136">
        <v>1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1</v>
      </c>
    </row>
    <row r="137" spans="1:15" x14ac:dyDescent="0.25">
      <c r="A137" s="4" t="s">
        <v>125</v>
      </c>
      <c r="F137" s="1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1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1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1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F141" s="1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1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1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1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1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1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1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1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1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F150" s="1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F151" s="1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F152" s="1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1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1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1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1"/>
      <c r="G157" s="3"/>
      <c r="H157" s="3"/>
      <c r="I157" s="3"/>
      <c r="J157" s="3"/>
      <c r="K157" s="3"/>
      <c r="L157" s="3"/>
      <c r="M157" s="3"/>
      <c r="O157">
        <f t="shared" si="2"/>
        <v>0</v>
      </c>
    </row>
    <row r="158" spans="1:15" x14ac:dyDescent="0.25">
      <c r="A158" s="4" t="s">
        <v>146</v>
      </c>
      <c r="F158" s="1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1"/>
      <c r="G159" s="3">
        <v>1</v>
      </c>
      <c r="H159" s="3"/>
      <c r="I159" s="3"/>
      <c r="J159" s="3"/>
      <c r="K159" s="3"/>
      <c r="L159" s="3"/>
      <c r="M159" s="3"/>
      <c r="O159">
        <f t="shared" si="2"/>
        <v>1</v>
      </c>
    </row>
    <row r="160" spans="1:15" x14ac:dyDescent="0.25">
      <c r="A160" s="4" t="s">
        <v>148</v>
      </c>
      <c r="C160">
        <v>1</v>
      </c>
      <c r="E160">
        <v>1</v>
      </c>
      <c r="F160" s="1"/>
      <c r="G160" s="3">
        <v>2</v>
      </c>
      <c r="H160" s="3">
        <v>1</v>
      </c>
      <c r="I160" s="3"/>
      <c r="J160" s="3">
        <v>1</v>
      </c>
      <c r="K160" s="3"/>
      <c r="L160" s="3"/>
      <c r="M160" s="3"/>
      <c r="O160">
        <f t="shared" si="2"/>
        <v>6</v>
      </c>
    </row>
    <row r="161" spans="1:15" x14ac:dyDescent="0.25">
      <c r="A161" s="4" t="s">
        <v>149</v>
      </c>
      <c r="F161" s="1"/>
      <c r="G161" s="3"/>
      <c r="H161" s="3"/>
      <c r="I161" s="3"/>
      <c r="J161" s="3"/>
      <c r="K161" s="3"/>
      <c r="L161" s="3"/>
      <c r="M161" s="3"/>
      <c r="O161">
        <f t="shared" si="2"/>
        <v>0</v>
      </c>
    </row>
    <row r="162" spans="1:15" x14ac:dyDescent="0.25">
      <c r="A162" s="4" t="s">
        <v>150</v>
      </c>
      <c r="B162" s="1"/>
      <c r="C162" s="1"/>
      <c r="E162" s="1"/>
      <c r="F162" s="1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F163" s="1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1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1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F166" s="1"/>
      <c r="G166" s="3"/>
      <c r="H166" s="3"/>
      <c r="I166" s="3"/>
      <c r="J166" s="3"/>
      <c r="K166" s="3"/>
      <c r="L166" s="3"/>
      <c r="M166" s="3"/>
      <c r="O166">
        <f t="shared" si="2"/>
        <v>0</v>
      </c>
    </row>
    <row r="167" spans="1:15" x14ac:dyDescent="0.25">
      <c r="A167" s="4" t="s">
        <v>155</v>
      </c>
      <c r="F167" s="1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F168" s="1"/>
      <c r="G168" s="3"/>
      <c r="H168" s="3"/>
      <c r="I168" s="3"/>
      <c r="J168" s="3"/>
      <c r="K168" s="3"/>
      <c r="L168" s="3"/>
      <c r="M168" s="3"/>
      <c r="O168">
        <f t="shared" si="2"/>
        <v>0</v>
      </c>
    </row>
    <row r="169" spans="1:15" x14ac:dyDescent="0.25">
      <c r="A169" s="4" t="s">
        <v>157</v>
      </c>
      <c r="F169" s="1"/>
      <c r="G169" s="3"/>
      <c r="H169" s="3"/>
      <c r="I169" s="3"/>
      <c r="J169" s="3"/>
      <c r="K169" s="3"/>
      <c r="L169" s="3"/>
      <c r="M169" s="3"/>
      <c r="O169">
        <f t="shared" si="2"/>
        <v>0</v>
      </c>
    </row>
    <row r="170" spans="1:15" x14ac:dyDescent="0.25">
      <c r="A170" s="4" t="s">
        <v>158</v>
      </c>
      <c r="F170" s="1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E171" s="1"/>
      <c r="F171" s="1"/>
      <c r="G171" s="3"/>
      <c r="H171" s="3"/>
      <c r="I171" s="3"/>
      <c r="J171" s="3"/>
      <c r="K171" s="3"/>
      <c r="L171" s="3"/>
      <c r="M171" s="3"/>
      <c r="O171">
        <f t="shared" si="2"/>
        <v>0</v>
      </c>
    </row>
    <row r="172" spans="1:15" x14ac:dyDescent="0.25">
      <c r="A172" s="4" t="s">
        <v>160</v>
      </c>
      <c r="F172" s="1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1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1"/>
      <c r="G174" s="3"/>
      <c r="H174" s="3"/>
      <c r="I174" s="3"/>
      <c r="J174" s="3"/>
      <c r="K174" s="3"/>
      <c r="L174" s="3"/>
      <c r="M174" s="3"/>
      <c r="O174">
        <f t="shared" si="2"/>
        <v>0</v>
      </c>
    </row>
    <row r="175" spans="1:15" x14ac:dyDescent="0.25">
      <c r="A175" s="4" t="s">
        <v>163</v>
      </c>
      <c r="F175" s="1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1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1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F178" s="1"/>
      <c r="G178" s="3"/>
      <c r="H178" s="3"/>
      <c r="I178" s="3"/>
      <c r="J178" s="3"/>
      <c r="K178" s="3"/>
      <c r="L178" s="3"/>
      <c r="M178" s="3"/>
      <c r="O178">
        <f t="shared" si="2"/>
        <v>0</v>
      </c>
    </row>
    <row r="179" spans="1:15" x14ac:dyDescent="0.25">
      <c r="A179" s="4" t="s">
        <v>167</v>
      </c>
      <c r="F179" s="1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1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1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F182" s="1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B183">
        <v>4</v>
      </c>
      <c r="C183">
        <v>6</v>
      </c>
      <c r="D183">
        <v>4</v>
      </c>
      <c r="E183">
        <v>4</v>
      </c>
      <c r="F183" s="1">
        <v>3</v>
      </c>
      <c r="G183" s="3"/>
      <c r="H183" s="3">
        <v>7</v>
      </c>
      <c r="I183" s="3">
        <v>1</v>
      </c>
      <c r="J183" s="3">
        <v>1</v>
      </c>
      <c r="K183" s="3">
        <v>1</v>
      </c>
      <c r="L183" s="3"/>
      <c r="M183" s="3"/>
      <c r="O183">
        <f t="shared" si="2"/>
        <v>31</v>
      </c>
    </row>
    <row r="184" spans="1:15" x14ac:dyDescent="0.25">
      <c r="A184" s="4" t="s">
        <v>172</v>
      </c>
      <c r="F184" s="1"/>
      <c r="G184" s="3"/>
      <c r="H184" s="3"/>
      <c r="I184" s="3">
        <v>6</v>
      </c>
      <c r="J184" s="3"/>
      <c r="K184" s="3"/>
      <c r="L184" s="3"/>
      <c r="M184" s="3"/>
      <c r="O184">
        <f t="shared" si="2"/>
        <v>6</v>
      </c>
    </row>
    <row r="185" spans="1:15" x14ac:dyDescent="0.25">
      <c r="A185" s="4" t="s">
        <v>173</v>
      </c>
      <c r="F185" s="1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1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1"/>
      <c r="G187" s="3">
        <v>1</v>
      </c>
      <c r="H187" s="3"/>
      <c r="I187" s="3"/>
      <c r="J187" s="3"/>
      <c r="K187" s="3"/>
      <c r="L187" s="3"/>
      <c r="M187" s="3"/>
      <c r="O187">
        <f t="shared" si="2"/>
        <v>1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1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1"/>
      <c r="G190" s="3"/>
      <c r="H190" s="3"/>
      <c r="I190" s="3"/>
      <c r="J190" s="3"/>
      <c r="K190" s="3">
        <v>1</v>
      </c>
      <c r="L190" s="3"/>
      <c r="M190" s="3"/>
      <c r="O190">
        <f t="shared" si="2"/>
        <v>1</v>
      </c>
    </row>
    <row r="191" spans="1:15" x14ac:dyDescent="0.25">
      <c r="A191" s="4" t="s">
        <v>179</v>
      </c>
      <c r="F191" s="1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1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F193" s="1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D194">
        <v>8</v>
      </c>
      <c r="E194">
        <v>8</v>
      </c>
      <c r="F194" s="1">
        <v>8</v>
      </c>
      <c r="G194" s="3"/>
      <c r="H194" s="3"/>
      <c r="I194" s="3"/>
      <c r="J194" s="3"/>
      <c r="K194" s="3">
        <v>24</v>
      </c>
      <c r="L194" s="3">
        <v>21</v>
      </c>
      <c r="M194" s="3">
        <v>13</v>
      </c>
      <c r="O194">
        <f t="shared" si="2"/>
        <v>82</v>
      </c>
    </row>
    <row r="195" spans="1:15" x14ac:dyDescent="0.25">
      <c r="A195" s="4" t="s">
        <v>183</v>
      </c>
      <c r="F195" s="1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0</v>
      </c>
    </row>
    <row r="196" spans="1:15" x14ac:dyDescent="0.25">
      <c r="A196" s="4" t="s">
        <v>184</v>
      </c>
      <c r="F196" s="1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F197" s="1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/>
      <c r="C198" s="1"/>
      <c r="E198" s="1"/>
      <c r="F198" s="1"/>
      <c r="G198" s="3"/>
      <c r="H198" s="3"/>
      <c r="I198" s="3"/>
      <c r="J198" s="3"/>
      <c r="K198" s="3"/>
      <c r="L198" s="3"/>
      <c r="M198" s="3"/>
      <c r="O198">
        <f t="shared" si="3"/>
        <v>0</v>
      </c>
    </row>
    <row r="199" spans="1:15" x14ac:dyDescent="0.25">
      <c r="A199" s="4" t="s">
        <v>187</v>
      </c>
      <c r="F199" s="1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1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1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1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1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1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1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B206">
        <v>1</v>
      </c>
      <c r="F206" s="1"/>
      <c r="G206" s="3"/>
      <c r="H206" s="3"/>
      <c r="I206" s="3">
        <v>1</v>
      </c>
      <c r="J206" s="3"/>
      <c r="K206" s="3"/>
      <c r="L206" s="3"/>
      <c r="M206" s="3"/>
      <c r="O206">
        <f t="shared" si="3"/>
        <v>2</v>
      </c>
    </row>
    <row r="207" spans="1:15" x14ac:dyDescent="0.25">
      <c r="A207" s="4" t="s">
        <v>195</v>
      </c>
      <c r="F207" s="1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1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1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E210" s="1">
        <v>4</v>
      </c>
      <c r="F210" s="1"/>
      <c r="G210" s="3"/>
      <c r="H210" s="3"/>
      <c r="I210" s="3"/>
      <c r="J210" s="3"/>
      <c r="K210" s="3"/>
      <c r="L210" s="3"/>
      <c r="M210" s="3"/>
      <c r="O210">
        <f t="shared" si="3"/>
        <v>4</v>
      </c>
    </row>
    <row r="211" spans="1:15" x14ac:dyDescent="0.25">
      <c r="A211" s="4" t="s">
        <v>199</v>
      </c>
      <c r="F211" s="1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E212" s="1"/>
      <c r="F212" s="1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1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1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B216">
        <v>1</v>
      </c>
      <c r="F216" s="1"/>
      <c r="G216" s="3"/>
      <c r="H216" s="3"/>
      <c r="I216" s="3"/>
      <c r="J216" s="3"/>
      <c r="K216" s="3"/>
      <c r="L216" s="3"/>
      <c r="M216" s="3"/>
      <c r="O216">
        <f t="shared" si="3"/>
        <v>1</v>
      </c>
    </row>
    <row r="217" spans="1:15" x14ac:dyDescent="0.25">
      <c r="A217" s="4" t="s">
        <v>205</v>
      </c>
      <c r="B217">
        <v>49</v>
      </c>
      <c r="C217">
        <v>54</v>
      </c>
      <c r="D217">
        <v>104</v>
      </c>
      <c r="E217">
        <v>53</v>
      </c>
      <c r="F217" s="1">
        <v>54</v>
      </c>
      <c r="G217" s="3">
        <v>60</v>
      </c>
      <c r="H217" s="3">
        <v>49</v>
      </c>
      <c r="I217" s="3">
        <v>91</v>
      </c>
      <c r="J217" s="3">
        <v>49</v>
      </c>
      <c r="K217" s="3">
        <v>94</v>
      </c>
      <c r="L217" s="3">
        <v>110</v>
      </c>
      <c r="M217" s="3">
        <v>86</v>
      </c>
      <c r="O217">
        <f t="shared" si="3"/>
        <v>853</v>
      </c>
    </row>
    <row r="218" spans="1:15" x14ac:dyDescent="0.25">
      <c r="A218" s="4" t="s">
        <v>206</v>
      </c>
      <c r="B218">
        <v>20</v>
      </c>
      <c r="C218">
        <v>39</v>
      </c>
      <c r="D218">
        <v>41</v>
      </c>
      <c r="E218">
        <v>36</v>
      </c>
      <c r="F218" s="1">
        <v>42</v>
      </c>
      <c r="G218" s="3">
        <v>9</v>
      </c>
      <c r="H218" s="3">
        <v>27</v>
      </c>
      <c r="I218" s="3">
        <v>16</v>
      </c>
      <c r="J218" s="3">
        <v>17</v>
      </c>
      <c r="K218" s="3">
        <v>21</v>
      </c>
      <c r="L218" s="3">
        <v>37</v>
      </c>
      <c r="M218" s="3">
        <v>11</v>
      </c>
      <c r="O218">
        <f t="shared" si="3"/>
        <v>316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1"/>
      <c r="G220" s="3"/>
      <c r="H220" s="3"/>
      <c r="I220" s="3"/>
      <c r="J220" s="3"/>
      <c r="K220" s="3">
        <v>6</v>
      </c>
      <c r="L220" s="3"/>
      <c r="M220" s="3"/>
      <c r="O220">
        <f t="shared" si="3"/>
        <v>6</v>
      </c>
    </row>
    <row r="221" spans="1:15" x14ac:dyDescent="0.25">
      <c r="A221" s="4" t="s">
        <v>209</v>
      </c>
      <c r="F221" s="1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B222">
        <v>3312</v>
      </c>
      <c r="C222">
        <v>3510</v>
      </c>
      <c r="D222">
        <v>3692</v>
      </c>
      <c r="E222">
        <v>2905</v>
      </c>
      <c r="F222" s="1">
        <v>3125</v>
      </c>
      <c r="G222" s="3">
        <v>3462</v>
      </c>
      <c r="H222" s="3">
        <v>3441</v>
      </c>
      <c r="I222" s="3">
        <v>3427</v>
      </c>
      <c r="J222" s="3">
        <v>3244</v>
      </c>
      <c r="K222" s="3">
        <v>3718</v>
      </c>
      <c r="L222" s="3">
        <v>3366</v>
      </c>
      <c r="M222" s="3">
        <v>2596</v>
      </c>
      <c r="O222">
        <f t="shared" si="3"/>
        <v>39798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>
        <v>2</v>
      </c>
      <c r="L224" s="3"/>
      <c r="M224" s="3"/>
      <c r="O224">
        <f t="shared" si="3"/>
        <v>2</v>
      </c>
    </row>
    <row r="225" spans="1:15" x14ac:dyDescent="0.25">
      <c r="A225" s="4" t="s">
        <v>213</v>
      </c>
      <c r="F225" s="1"/>
      <c r="G225" s="3">
        <v>1</v>
      </c>
      <c r="H225" s="3">
        <v>3</v>
      </c>
      <c r="I225" s="3"/>
      <c r="J225" s="3"/>
      <c r="K225" s="3"/>
      <c r="L225" s="3"/>
      <c r="M225" s="3"/>
      <c r="O225">
        <f t="shared" si="3"/>
        <v>4</v>
      </c>
    </row>
    <row r="226" spans="1:15" x14ac:dyDescent="0.25">
      <c r="A226" s="4" t="s">
        <v>214</v>
      </c>
      <c r="B226">
        <v>1240</v>
      </c>
      <c r="C226">
        <v>1111</v>
      </c>
      <c r="D226">
        <v>1197</v>
      </c>
      <c r="E226">
        <v>1143</v>
      </c>
      <c r="F226" s="1">
        <v>1147</v>
      </c>
      <c r="G226" s="3">
        <v>1024</v>
      </c>
      <c r="H226" s="3">
        <v>1225</v>
      </c>
      <c r="I226" s="3">
        <v>1395</v>
      </c>
      <c r="J226" s="3">
        <v>926</v>
      </c>
      <c r="K226" s="3">
        <v>1174</v>
      </c>
      <c r="L226" s="3">
        <v>1167</v>
      </c>
      <c r="M226" s="3">
        <v>822</v>
      </c>
      <c r="O226">
        <f t="shared" si="3"/>
        <v>13571</v>
      </c>
    </row>
    <row r="227" spans="1:15" x14ac:dyDescent="0.25">
      <c r="A227" s="4" t="s">
        <v>215</v>
      </c>
      <c r="F227" s="1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B228">
        <v>259</v>
      </c>
      <c r="C228">
        <v>172</v>
      </c>
      <c r="D228">
        <v>227</v>
      </c>
      <c r="E228">
        <v>161</v>
      </c>
      <c r="F228" s="1">
        <v>169</v>
      </c>
      <c r="G228" s="3">
        <v>110</v>
      </c>
      <c r="H228" s="3">
        <v>124</v>
      </c>
      <c r="I228" s="3">
        <v>103</v>
      </c>
      <c r="J228" s="3">
        <v>78</v>
      </c>
      <c r="K228" s="3">
        <v>164</v>
      </c>
      <c r="L228" s="3">
        <v>136</v>
      </c>
      <c r="M228" s="3">
        <v>153</v>
      </c>
      <c r="O228">
        <f t="shared" si="3"/>
        <v>1856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B230">
        <v>21</v>
      </c>
      <c r="C230">
        <v>43</v>
      </c>
      <c r="D230">
        <v>24</v>
      </c>
      <c r="E230">
        <v>44</v>
      </c>
      <c r="F230" s="1">
        <v>45</v>
      </c>
      <c r="G230" s="3">
        <v>11</v>
      </c>
      <c r="H230" s="3">
        <v>5</v>
      </c>
      <c r="I230" s="3">
        <v>8</v>
      </c>
      <c r="J230" s="3">
        <v>14</v>
      </c>
      <c r="K230" s="3">
        <v>19</v>
      </c>
      <c r="L230" s="3">
        <v>28</v>
      </c>
      <c r="M230" s="3">
        <v>24</v>
      </c>
      <c r="O230">
        <f t="shared" si="3"/>
        <v>286</v>
      </c>
    </row>
    <row r="231" spans="1:15" x14ac:dyDescent="0.25">
      <c r="A231" s="4" t="s">
        <v>219</v>
      </c>
      <c r="B231">
        <v>11</v>
      </c>
      <c r="E231">
        <v>7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18</v>
      </c>
    </row>
    <row r="232" spans="1:15" x14ac:dyDescent="0.25">
      <c r="A232" s="4" t="s">
        <v>220</v>
      </c>
      <c r="F232" s="1"/>
      <c r="G232" s="3"/>
      <c r="H232" s="3"/>
      <c r="I232" s="3">
        <v>1</v>
      </c>
      <c r="J232" s="3"/>
      <c r="K232" s="3">
        <v>6</v>
      </c>
      <c r="L232" s="3"/>
      <c r="M232" s="3"/>
      <c r="O232">
        <f t="shared" si="3"/>
        <v>7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1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1"/>
      <c r="G235" s="3"/>
      <c r="H235" s="3"/>
      <c r="I235" s="3">
        <v>3</v>
      </c>
      <c r="J235" s="3"/>
      <c r="K235" s="3"/>
      <c r="L235" s="3"/>
      <c r="M235" s="3"/>
      <c r="O235">
        <f t="shared" si="3"/>
        <v>3</v>
      </c>
    </row>
    <row r="236" spans="1:15" x14ac:dyDescent="0.25">
      <c r="A236" s="4" t="s">
        <v>224</v>
      </c>
      <c r="B236">
        <v>640</v>
      </c>
      <c r="C236">
        <v>702</v>
      </c>
      <c r="D236">
        <v>648</v>
      </c>
      <c r="E236">
        <v>614</v>
      </c>
      <c r="F236" s="1">
        <v>565</v>
      </c>
      <c r="G236" s="3">
        <v>555</v>
      </c>
      <c r="H236" s="3">
        <v>520</v>
      </c>
      <c r="I236" s="3">
        <v>462</v>
      </c>
      <c r="J236" s="3">
        <v>487</v>
      </c>
      <c r="K236" s="3">
        <v>633</v>
      </c>
      <c r="L236" s="3">
        <v>652</v>
      </c>
      <c r="M236" s="3">
        <v>399</v>
      </c>
      <c r="O236">
        <f t="shared" si="3"/>
        <v>6877</v>
      </c>
    </row>
    <row r="237" spans="1:15" x14ac:dyDescent="0.25">
      <c r="A237" s="4" t="s">
        <v>225</v>
      </c>
      <c r="B237">
        <v>58</v>
      </c>
      <c r="C237">
        <v>61</v>
      </c>
      <c r="D237">
        <v>80</v>
      </c>
      <c r="E237">
        <v>92</v>
      </c>
      <c r="F237" s="1">
        <v>37</v>
      </c>
      <c r="G237" s="3">
        <v>67</v>
      </c>
      <c r="H237" s="3">
        <v>88</v>
      </c>
      <c r="I237" s="3">
        <v>68</v>
      </c>
      <c r="J237" s="3">
        <v>84</v>
      </c>
      <c r="K237" s="3">
        <v>59</v>
      </c>
      <c r="L237" s="3">
        <v>32</v>
      </c>
      <c r="M237" s="3">
        <v>51</v>
      </c>
      <c r="O237">
        <f t="shared" si="3"/>
        <v>777</v>
      </c>
    </row>
    <row r="238" spans="1:15" x14ac:dyDescent="0.25">
      <c r="A238" s="4" t="s">
        <v>226</v>
      </c>
      <c r="B238">
        <v>5</v>
      </c>
      <c r="F238" s="1">
        <v>1</v>
      </c>
      <c r="G238" s="3"/>
      <c r="H238" s="3"/>
      <c r="I238" s="3"/>
      <c r="J238" s="3"/>
      <c r="K238" s="3"/>
      <c r="L238" s="3"/>
      <c r="M238" s="3">
        <v>2</v>
      </c>
      <c r="O238">
        <f t="shared" si="3"/>
        <v>8</v>
      </c>
    </row>
    <row r="239" spans="1:15" x14ac:dyDescent="0.25">
      <c r="A239" s="4" t="s">
        <v>227</v>
      </c>
      <c r="F239" s="1"/>
      <c r="G239" s="3"/>
      <c r="H239" s="3"/>
      <c r="I239" s="3">
        <v>1</v>
      </c>
      <c r="J239" s="3">
        <v>1</v>
      </c>
      <c r="K239" s="3">
        <v>1</v>
      </c>
      <c r="L239" s="3">
        <v>1</v>
      </c>
      <c r="M239" s="3"/>
      <c r="O239">
        <f t="shared" si="3"/>
        <v>4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B241">
        <v>2</v>
      </c>
      <c r="F241" s="1"/>
      <c r="G241" s="3"/>
      <c r="H241" s="3">
        <v>2</v>
      </c>
      <c r="I241" s="3">
        <v>9</v>
      </c>
      <c r="J241" s="3">
        <v>16</v>
      </c>
      <c r="K241" s="3">
        <v>22</v>
      </c>
      <c r="L241" s="3">
        <v>37</v>
      </c>
      <c r="M241" s="3">
        <v>46</v>
      </c>
      <c r="O241">
        <f t="shared" si="3"/>
        <v>134</v>
      </c>
    </row>
    <row r="242" spans="1:15" x14ac:dyDescent="0.25">
      <c r="A242" s="4" t="s">
        <v>230</v>
      </c>
      <c r="B242">
        <v>1</v>
      </c>
      <c r="C242">
        <v>6</v>
      </c>
      <c r="D242">
        <v>5</v>
      </c>
      <c r="E242">
        <v>6</v>
      </c>
      <c r="F242" s="1">
        <v>2</v>
      </c>
      <c r="G242" s="3">
        <v>2</v>
      </c>
      <c r="H242" s="3">
        <v>5</v>
      </c>
      <c r="I242" s="3">
        <v>2</v>
      </c>
      <c r="J242" s="3"/>
      <c r="K242" s="3"/>
      <c r="L242" s="3"/>
      <c r="M242" s="3"/>
      <c r="O242">
        <f t="shared" si="3"/>
        <v>29</v>
      </c>
    </row>
    <row r="243" spans="1:15" x14ac:dyDescent="0.25">
      <c r="A243" s="4" t="s">
        <v>231</v>
      </c>
      <c r="F243" s="1">
        <v>27</v>
      </c>
      <c r="G243" s="3">
        <v>5</v>
      </c>
      <c r="H243" s="3"/>
      <c r="I243" s="3"/>
      <c r="J243" s="3"/>
      <c r="K243" s="3"/>
      <c r="L243" s="3"/>
      <c r="M243" s="3"/>
      <c r="O243">
        <f t="shared" si="3"/>
        <v>32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1"/>
      <c r="G245" s="3">
        <v>14</v>
      </c>
      <c r="H245" s="3">
        <v>4</v>
      </c>
      <c r="I245" s="3">
        <v>12</v>
      </c>
      <c r="J245" s="3">
        <v>16</v>
      </c>
      <c r="K245" s="3">
        <v>28</v>
      </c>
      <c r="L245" s="3">
        <v>17</v>
      </c>
      <c r="M245" s="3"/>
      <c r="O245">
        <f t="shared" si="3"/>
        <v>91</v>
      </c>
    </row>
    <row r="246" spans="1:15" x14ac:dyDescent="0.25">
      <c r="A246" s="4" t="s">
        <v>234</v>
      </c>
      <c r="B246">
        <v>4</v>
      </c>
      <c r="E246">
        <v>4</v>
      </c>
      <c r="F246" s="1">
        <v>9</v>
      </c>
      <c r="G246" s="3">
        <v>3</v>
      </c>
      <c r="H246" s="3">
        <v>1</v>
      </c>
      <c r="I246" s="3">
        <v>12</v>
      </c>
      <c r="J246" s="3"/>
      <c r="K246" s="3"/>
      <c r="L246" s="3">
        <v>3</v>
      </c>
      <c r="M246" s="3">
        <v>3</v>
      </c>
      <c r="O246">
        <f t="shared" si="3"/>
        <v>39</v>
      </c>
    </row>
    <row r="247" spans="1:15" x14ac:dyDescent="0.25">
      <c r="A247" s="4" t="s">
        <v>235</v>
      </c>
      <c r="B247">
        <v>3</v>
      </c>
      <c r="F247" s="1"/>
      <c r="G247" s="3">
        <v>22</v>
      </c>
      <c r="H247" s="3">
        <v>32</v>
      </c>
      <c r="I247" s="3">
        <v>16</v>
      </c>
      <c r="J247" s="3">
        <v>2</v>
      </c>
      <c r="K247" s="3">
        <v>1</v>
      </c>
      <c r="L247" s="3"/>
      <c r="M247" s="3"/>
      <c r="O247">
        <f t="shared" si="3"/>
        <v>76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E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F250" s="1"/>
      <c r="G250" s="3">
        <v>3</v>
      </c>
      <c r="H250" s="3">
        <v>4</v>
      </c>
      <c r="I250" s="3">
        <v>3</v>
      </c>
      <c r="J250" s="3">
        <v>11</v>
      </c>
      <c r="K250" s="3">
        <v>20</v>
      </c>
      <c r="L250" s="3">
        <v>28</v>
      </c>
      <c r="M250" s="3">
        <v>22</v>
      </c>
      <c r="O250">
        <f t="shared" si="3"/>
        <v>91</v>
      </c>
    </row>
    <row r="251" spans="1:15" x14ac:dyDescent="0.25">
      <c r="A251" s="4" t="s">
        <v>239</v>
      </c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B253">
        <v>71</v>
      </c>
      <c r="C253">
        <v>68</v>
      </c>
      <c r="D253">
        <v>17</v>
      </c>
      <c r="E253">
        <v>63</v>
      </c>
      <c r="F253" s="1">
        <v>49</v>
      </c>
      <c r="G253" s="3">
        <v>36</v>
      </c>
      <c r="H253" s="3">
        <v>34</v>
      </c>
      <c r="I253" s="3">
        <v>64</v>
      </c>
      <c r="J253" s="3">
        <v>27</v>
      </c>
      <c r="K253" s="3">
        <v>9</v>
      </c>
      <c r="L253" s="3">
        <v>4</v>
      </c>
      <c r="M253" s="3">
        <v>48</v>
      </c>
      <c r="O253">
        <f t="shared" si="3"/>
        <v>490</v>
      </c>
    </row>
    <row r="254" spans="1:15" x14ac:dyDescent="0.25">
      <c r="A254" s="4" t="s">
        <v>242</v>
      </c>
      <c r="B254">
        <v>46</v>
      </c>
      <c r="C254">
        <v>87</v>
      </c>
      <c r="D254">
        <v>69</v>
      </c>
      <c r="E254">
        <v>45</v>
      </c>
      <c r="F254" s="1">
        <v>18</v>
      </c>
      <c r="G254" s="3">
        <v>31</v>
      </c>
      <c r="H254" s="3">
        <v>30</v>
      </c>
      <c r="I254" s="3">
        <v>28</v>
      </c>
      <c r="J254" s="3">
        <v>24</v>
      </c>
      <c r="K254" s="3">
        <v>11</v>
      </c>
      <c r="L254" s="3">
        <v>38</v>
      </c>
      <c r="M254" s="3">
        <v>48</v>
      </c>
      <c r="O254">
        <f t="shared" si="3"/>
        <v>475</v>
      </c>
    </row>
    <row r="255" spans="1:15" x14ac:dyDescent="0.25">
      <c r="A255" s="4" t="s">
        <v>243</v>
      </c>
      <c r="B255">
        <v>770</v>
      </c>
      <c r="C255">
        <v>842</v>
      </c>
      <c r="D255">
        <v>865</v>
      </c>
      <c r="E255">
        <v>769</v>
      </c>
      <c r="F255" s="1">
        <v>582</v>
      </c>
      <c r="G255" s="3">
        <v>745</v>
      </c>
      <c r="H255" s="3">
        <v>952</v>
      </c>
      <c r="I255" s="3">
        <v>728</v>
      </c>
      <c r="J255" s="3">
        <v>651</v>
      </c>
      <c r="K255" s="3">
        <v>951</v>
      </c>
      <c r="L255" s="3">
        <v>1007</v>
      </c>
      <c r="M255" s="3">
        <v>883</v>
      </c>
      <c r="O255">
        <f t="shared" si="3"/>
        <v>9745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E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D262">
        <v>34</v>
      </c>
      <c r="F262" s="1">
        <v>14</v>
      </c>
      <c r="G262" s="3"/>
      <c r="H262" s="3"/>
      <c r="I262" s="3">
        <v>24</v>
      </c>
      <c r="J262" s="3"/>
      <c r="K262" s="3"/>
      <c r="L262" s="3">
        <v>5</v>
      </c>
      <c r="M262" s="3">
        <v>9</v>
      </c>
      <c r="O262">
        <f t="shared" si="4"/>
        <v>86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1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1"/>
      <c r="G290" s="3"/>
      <c r="H290" s="3">
        <v>7</v>
      </c>
      <c r="I290" s="3">
        <v>6</v>
      </c>
      <c r="J290" s="3"/>
      <c r="K290" s="3"/>
      <c r="L290" s="3"/>
      <c r="M290" s="3"/>
      <c r="O290">
        <f t="shared" si="4"/>
        <v>13</v>
      </c>
    </row>
    <row r="291" spans="1:15" x14ac:dyDescent="0.25">
      <c r="A291" s="4" t="s">
        <v>278</v>
      </c>
      <c r="B291">
        <v>7</v>
      </c>
      <c r="F291" s="1"/>
      <c r="G291" s="3"/>
      <c r="H291" s="3">
        <v>12</v>
      </c>
      <c r="I291" s="3">
        <v>15</v>
      </c>
      <c r="J291" s="3">
        <v>5</v>
      </c>
      <c r="K291" s="3"/>
      <c r="L291" s="3">
        <v>1</v>
      </c>
      <c r="M291" s="3"/>
      <c r="O291">
        <f t="shared" si="4"/>
        <v>40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1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>
        <v>47</v>
      </c>
      <c r="H314" s="3"/>
      <c r="I314" s="3"/>
      <c r="J314" s="3"/>
      <c r="K314" s="3"/>
      <c r="L314" s="3"/>
      <c r="M314" s="3"/>
      <c r="O314">
        <f t="shared" si="4"/>
        <v>47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>
        <v>1</v>
      </c>
      <c r="O316">
        <f t="shared" si="4"/>
        <v>1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B319">
        <v>72</v>
      </c>
      <c r="C319">
        <v>57</v>
      </c>
      <c r="D319">
        <v>65</v>
      </c>
      <c r="E319">
        <v>83</v>
      </c>
      <c r="F319" s="1">
        <v>53</v>
      </c>
      <c r="G319" s="3">
        <v>58</v>
      </c>
      <c r="H319" s="3">
        <v>67</v>
      </c>
      <c r="I319" s="3">
        <v>57</v>
      </c>
      <c r="J319" s="3">
        <v>54</v>
      </c>
      <c r="K319" s="3">
        <v>69</v>
      </c>
      <c r="L319" s="3">
        <v>53</v>
      </c>
      <c r="M319" s="3">
        <v>40</v>
      </c>
      <c r="O319">
        <f t="shared" si="4"/>
        <v>728</v>
      </c>
    </row>
    <row r="320" spans="1:15" x14ac:dyDescent="0.25">
      <c r="A320" s="4" t="s">
        <v>307</v>
      </c>
      <c r="B320">
        <v>1</v>
      </c>
      <c r="C320">
        <v>2</v>
      </c>
      <c r="F320" s="1">
        <v>1</v>
      </c>
      <c r="G320" s="3">
        <v>1</v>
      </c>
      <c r="H320" s="3"/>
      <c r="I320" s="3"/>
      <c r="J320" s="3"/>
      <c r="K320" s="3"/>
      <c r="L320" s="3"/>
      <c r="M320" s="3"/>
      <c r="O320">
        <f t="shared" si="4"/>
        <v>5</v>
      </c>
    </row>
    <row r="321" spans="1:15" x14ac:dyDescent="0.25">
      <c r="A321" s="4" t="s">
        <v>308</v>
      </c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1"/>
      <c r="G325" s="3"/>
      <c r="H325" s="3"/>
      <c r="I325" s="3"/>
      <c r="J325" s="3"/>
      <c r="K325" s="3"/>
      <c r="L325" s="3"/>
      <c r="M325" s="3">
        <v>15</v>
      </c>
      <c r="O325">
        <f t="shared" si="5"/>
        <v>15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1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1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D330">
        <v>6</v>
      </c>
      <c r="E330">
        <v>3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9</v>
      </c>
    </row>
    <row r="331" spans="1:15" x14ac:dyDescent="0.25">
      <c r="A331" s="4" t="s">
        <v>318</v>
      </c>
      <c r="F331" s="1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1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1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B345">
        <v>10</v>
      </c>
      <c r="C345">
        <v>64</v>
      </c>
      <c r="D345">
        <v>3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77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1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E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1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1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E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1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1"/>
      <c r="F391" s="1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1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E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1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F446" s="1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1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1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1"/>
      <c r="G478" s="3"/>
      <c r="H478" s="3"/>
      <c r="I478" s="3"/>
      <c r="J478" s="3"/>
      <c r="K478" s="3"/>
      <c r="L478" s="3"/>
      <c r="M478" s="3"/>
      <c r="O478">
        <f t="shared" si="7"/>
        <v>0</v>
      </c>
    </row>
    <row r="479" spans="1:15" x14ac:dyDescent="0.25">
      <c r="A479" s="4" t="s">
        <v>465</v>
      </c>
      <c r="F479" s="1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1"/>
      <c r="F480" s="1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1"/>
      <c r="G483" s="3"/>
      <c r="H483" s="3"/>
      <c r="I483" s="3"/>
      <c r="J483" s="3"/>
      <c r="K483" s="3"/>
      <c r="L483" s="3"/>
      <c r="M483" s="3"/>
      <c r="O483">
        <f t="shared" si="7"/>
        <v>0</v>
      </c>
    </row>
    <row r="484" spans="1:15" x14ac:dyDescent="0.25">
      <c r="A484" s="4" t="s">
        <v>470</v>
      </c>
      <c r="F484" s="1"/>
      <c r="G484" s="3"/>
      <c r="H484" s="3">
        <v>1</v>
      </c>
      <c r="I484" s="3"/>
      <c r="J484" s="3">
        <v>3</v>
      </c>
      <c r="K484" s="3">
        <v>2</v>
      </c>
      <c r="L484" s="3"/>
      <c r="M484" s="3"/>
      <c r="O484">
        <f t="shared" si="7"/>
        <v>6</v>
      </c>
    </row>
    <row r="485" spans="1:15" x14ac:dyDescent="0.25">
      <c r="A485" s="4" t="s">
        <v>471</v>
      </c>
      <c r="F485" s="1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1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1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E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1"/>
      <c r="F528" s="1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>
        <v>3</v>
      </c>
      <c r="C529">
        <v>1</v>
      </c>
      <c r="F529" s="1"/>
      <c r="G529" s="3"/>
      <c r="H529" s="3"/>
      <c r="I529" s="3"/>
      <c r="J529" s="3"/>
      <c r="K529" s="3">
        <v>2</v>
      </c>
      <c r="L529" s="3"/>
      <c r="M529" s="3"/>
      <c r="O529">
        <f t="shared" si="8"/>
        <v>6</v>
      </c>
    </row>
    <row r="530" spans="1:15" x14ac:dyDescent="0.25">
      <c r="A530" s="4" t="s">
        <v>516</v>
      </c>
      <c r="B530" s="1">
        <v>112</v>
      </c>
      <c r="C530" s="1">
        <v>43</v>
      </c>
      <c r="D530">
        <v>89</v>
      </c>
      <c r="E530" s="1">
        <v>70</v>
      </c>
      <c r="F530" s="1">
        <v>40</v>
      </c>
      <c r="G530" s="3">
        <v>6</v>
      </c>
      <c r="H530" s="3">
        <v>5</v>
      </c>
      <c r="I530" s="3">
        <v>55</v>
      </c>
      <c r="J530" s="3">
        <v>55</v>
      </c>
      <c r="K530" s="3">
        <v>87</v>
      </c>
      <c r="L530" s="3">
        <v>93</v>
      </c>
      <c r="M530" s="3">
        <v>35</v>
      </c>
      <c r="O530">
        <f t="shared" si="8"/>
        <v>690</v>
      </c>
    </row>
    <row r="531" spans="1:15" x14ac:dyDescent="0.25">
      <c r="A531" s="4" t="s">
        <v>517</v>
      </c>
      <c r="F531" s="1"/>
      <c r="H531" s="3"/>
      <c r="I531" s="3"/>
      <c r="K531" s="3"/>
      <c r="L531" s="3"/>
      <c r="O531">
        <f t="shared" si="8"/>
        <v>0</v>
      </c>
    </row>
    <row r="532" spans="1:15" x14ac:dyDescent="0.25">
      <c r="A532" s="4" t="s">
        <v>518</v>
      </c>
      <c r="F532" s="1">
        <v>2</v>
      </c>
      <c r="H532" s="3"/>
      <c r="K532" s="3"/>
      <c r="L532" s="3"/>
      <c r="O532">
        <f t="shared" si="8"/>
        <v>2</v>
      </c>
    </row>
    <row r="533" spans="1:15" x14ac:dyDescent="0.25">
      <c r="A533" s="6" t="s">
        <v>540</v>
      </c>
      <c r="B533" s="5">
        <f>SUM(B2:B532)</f>
        <v>6735</v>
      </c>
      <c r="C533" s="5">
        <f t="shared" ref="C533:M533" si="9">SUM(C2:C532)</f>
        <v>6888</v>
      </c>
      <c r="D533" s="5">
        <f t="shared" si="9"/>
        <v>7182</v>
      </c>
      <c r="E533" s="5">
        <f t="shared" si="9"/>
        <v>6118</v>
      </c>
      <c r="F533" s="5">
        <f t="shared" si="9"/>
        <v>6017</v>
      </c>
      <c r="G533" s="5">
        <f t="shared" si="9"/>
        <v>6285</v>
      </c>
      <c r="H533" s="5">
        <f t="shared" si="9"/>
        <v>6692</v>
      </c>
      <c r="I533" s="5">
        <f t="shared" si="9"/>
        <v>6622</v>
      </c>
      <c r="J533" s="5">
        <f t="shared" si="9"/>
        <v>5770</v>
      </c>
      <c r="K533" s="5">
        <f t="shared" si="9"/>
        <v>7126</v>
      </c>
      <c r="L533" s="5">
        <f t="shared" si="9"/>
        <v>6844</v>
      </c>
      <c r="M533" s="5">
        <f t="shared" si="9"/>
        <v>5309</v>
      </c>
      <c r="O533">
        <f t="shared" si="8"/>
        <v>77588</v>
      </c>
    </row>
    <row r="534" spans="1:15" x14ac:dyDescent="0.25">
      <c r="A534" s="4"/>
    </row>
    <row r="535" spans="1:15" ht="19.5" x14ac:dyDescent="0.25">
      <c r="A535" s="7" t="s">
        <v>546</v>
      </c>
    </row>
    <row r="536" spans="1:15" x14ac:dyDescent="0.25">
      <c r="A536" s="8" t="s">
        <v>547</v>
      </c>
    </row>
    <row r="537" spans="1:15" ht="25.5" x14ac:dyDescent="0.25">
      <c r="A537" s="9" t="s">
        <v>548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3</v>
      </c>
      <c r="F537">
        <f t="shared" si="10"/>
        <v>19</v>
      </c>
      <c r="G537">
        <f t="shared" si="10"/>
        <v>5</v>
      </c>
      <c r="H537">
        <f t="shared" si="10"/>
        <v>4</v>
      </c>
      <c r="I537">
        <f t="shared" si="10"/>
        <v>4</v>
      </c>
      <c r="J537">
        <f t="shared" si="10"/>
        <v>0</v>
      </c>
      <c r="K537">
        <f t="shared" si="10"/>
        <v>0</v>
      </c>
      <c r="L537">
        <f t="shared" si="10"/>
        <v>3</v>
      </c>
      <c r="M537">
        <f t="shared" si="10"/>
        <v>1</v>
      </c>
      <c r="O537">
        <f t="shared" si="10"/>
        <v>39</v>
      </c>
    </row>
    <row r="538" spans="1:15" x14ac:dyDescent="0.25">
      <c r="A538" s="10" t="s">
        <v>549</v>
      </c>
    </row>
    <row r="539" spans="1:15" ht="25.5" x14ac:dyDescent="0.25">
      <c r="A539" s="9" t="s">
        <v>550</v>
      </c>
      <c r="B539">
        <f>B25+B26+B38+B45+B46+B47+B49+B50+B53+B21+B490+B56</f>
        <v>1</v>
      </c>
      <c r="C539">
        <f t="shared" ref="C539:O539" si="11">C25+C26+C38+C45+C46+C47+C49+C50+C53+C21+C490+C56</f>
        <v>11</v>
      </c>
      <c r="D539">
        <f t="shared" si="11"/>
        <v>2</v>
      </c>
      <c r="E539">
        <f t="shared" si="11"/>
        <v>0</v>
      </c>
      <c r="F539">
        <f t="shared" si="11"/>
        <v>1</v>
      </c>
      <c r="G539">
        <f t="shared" si="11"/>
        <v>0</v>
      </c>
      <c r="H539">
        <f t="shared" si="11"/>
        <v>2</v>
      </c>
      <c r="I539">
        <f t="shared" si="11"/>
        <v>0</v>
      </c>
      <c r="J539">
        <f t="shared" si="11"/>
        <v>0</v>
      </c>
      <c r="K539">
        <f t="shared" si="11"/>
        <v>1</v>
      </c>
      <c r="L539">
        <f t="shared" si="11"/>
        <v>4</v>
      </c>
      <c r="M539">
        <f t="shared" si="11"/>
        <v>1</v>
      </c>
      <c r="O539">
        <f t="shared" si="11"/>
        <v>23</v>
      </c>
    </row>
    <row r="540" spans="1:15" ht="25.5" x14ac:dyDescent="0.25">
      <c r="A540" s="9" t="s">
        <v>551</v>
      </c>
      <c r="B540">
        <f>B22+B23+B24+B27+B28+B29+B30+B31+B32+B33+B34+B35+B36+B37+B39+B40+B41+B42+B43+B44+B48+B51+B52+B54+B55</f>
        <v>0</v>
      </c>
      <c r="C540">
        <f t="shared" ref="C540:O540" si="12">C22+C23+C24+C27+C28+C29+C30+C31+C32+C33+C34+C35+C36+C37+C39+C40+C41+C42+C43+C44+C48+C51+C52+C54+C55</f>
        <v>0</v>
      </c>
      <c r="D540">
        <f t="shared" si="12"/>
        <v>0</v>
      </c>
      <c r="E540">
        <f t="shared" si="12"/>
        <v>0</v>
      </c>
      <c r="F540">
        <f t="shared" si="12"/>
        <v>0</v>
      </c>
      <c r="G540">
        <f t="shared" si="12"/>
        <v>0</v>
      </c>
      <c r="H540">
        <f t="shared" si="12"/>
        <v>13</v>
      </c>
      <c r="I540">
        <f t="shared" si="12"/>
        <v>1</v>
      </c>
      <c r="J540">
        <f t="shared" si="12"/>
        <v>0</v>
      </c>
      <c r="K540">
        <f t="shared" si="12"/>
        <v>0</v>
      </c>
      <c r="L540">
        <f t="shared" si="12"/>
        <v>0</v>
      </c>
      <c r="M540">
        <f t="shared" si="12"/>
        <v>0</v>
      </c>
      <c r="O540">
        <f t="shared" si="12"/>
        <v>14</v>
      </c>
    </row>
    <row r="541" spans="1:15" x14ac:dyDescent="0.25">
      <c r="A541" s="10" t="s">
        <v>552</v>
      </c>
    </row>
    <row r="542" spans="1:15" x14ac:dyDescent="0.25">
      <c r="A542" s="9" t="s">
        <v>553</v>
      </c>
      <c r="B542">
        <f>SUM(B57:B135)</f>
        <v>11</v>
      </c>
      <c r="C542">
        <f t="shared" ref="C542:O542" si="13">SUM(C57:C135)</f>
        <v>8</v>
      </c>
      <c r="D542">
        <f t="shared" si="13"/>
        <v>1</v>
      </c>
      <c r="E542">
        <f t="shared" si="13"/>
        <v>0</v>
      </c>
      <c r="F542">
        <f t="shared" si="13"/>
        <v>4</v>
      </c>
      <c r="G542">
        <f t="shared" si="13"/>
        <v>4</v>
      </c>
      <c r="H542">
        <f t="shared" si="13"/>
        <v>27</v>
      </c>
      <c r="I542">
        <f t="shared" si="13"/>
        <v>3</v>
      </c>
      <c r="J542">
        <f t="shared" si="13"/>
        <v>4</v>
      </c>
      <c r="K542">
        <f t="shared" si="13"/>
        <v>0</v>
      </c>
      <c r="L542">
        <f t="shared" si="13"/>
        <v>1</v>
      </c>
      <c r="M542">
        <f t="shared" si="13"/>
        <v>0</v>
      </c>
      <c r="O542">
        <f t="shared" si="13"/>
        <v>63</v>
      </c>
    </row>
    <row r="543" spans="1:15" x14ac:dyDescent="0.25">
      <c r="A543" s="9" t="s">
        <v>554</v>
      </c>
      <c r="B543">
        <f>B160</f>
        <v>0</v>
      </c>
      <c r="C543">
        <f t="shared" ref="C543:O543" si="14">C160</f>
        <v>1</v>
      </c>
      <c r="D543">
        <f t="shared" si="14"/>
        <v>0</v>
      </c>
      <c r="E543">
        <f t="shared" si="14"/>
        <v>1</v>
      </c>
      <c r="F543">
        <f t="shared" si="14"/>
        <v>0</v>
      </c>
      <c r="G543">
        <f t="shared" si="14"/>
        <v>2</v>
      </c>
      <c r="H543">
        <f t="shared" si="14"/>
        <v>1</v>
      </c>
      <c r="I543">
        <f t="shared" si="14"/>
        <v>0</v>
      </c>
      <c r="J543">
        <f t="shared" si="14"/>
        <v>1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6</v>
      </c>
    </row>
    <row r="544" spans="1:15" x14ac:dyDescent="0.25">
      <c r="A544" s="9" t="s">
        <v>555</v>
      </c>
      <c r="B544">
        <f>SUM(B169:B176)</f>
        <v>0</v>
      </c>
      <c r="C544">
        <f t="shared" ref="C544:O544" si="15">SUM(C169:C176)</f>
        <v>0</v>
      </c>
      <c r="D544">
        <f t="shared" si="15"/>
        <v>0</v>
      </c>
      <c r="E544">
        <f t="shared" si="15"/>
        <v>0</v>
      </c>
      <c r="F544">
        <f t="shared" si="15"/>
        <v>0</v>
      </c>
      <c r="G544">
        <f t="shared" si="15"/>
        <v>0</v>
      </c>
      <c r="H544">
        <f t="shared" si="15"/>
        <v>0</v>
      </c>
      <c r="I544">
        <f t="shared" si="15"/>
        <v>0</v>
      </c>
      <c r="J544">
        <f t="shared" si="15"/>
        <v>0</v>
      </c>
      <c r="K544">
        <f t="shared" si="15"/>
        <v>0</v>
      </c>
      <c r="L544">
        <f t="shared" si="15"/>
        <v>0</v>
      </c>
      <c r="M544">
        <f t="shared" si="15"/>
        <v>0</v>
      </c>
      <c r="O544">
        <f t="shared" si="15"/>
        <v>0</v>
      </c>
    </row>
    <row r="545" spans="1:15" x14ac:dyDescent="0.25">
      <c r="A545" s="9" t="s">
        <v>556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0</v>
      </c>
    </row>
    <row r="546" spans="1:15" x14ac:dyDescent="0.25">
      <c r="A546" s="9" t="s">
        <v>557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6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6</v>
      </c>
    </row>
    <row r="547" spans="1:15" x14ac:dyDescent="0.25">
      <c r="A547" s="9" t="s">
        <v>558</v>
      </c>
      <c r="B547">
        <f>SUM(B192:B195)</f>
        <v>0</v>
      </c>
      <c r="C547">
        <f t="shared" ref="C547:O547" si="18">SUM(C192:C195)</f>
        <v>0</v>
      </c>
      <c r="D547">
        <f t="shared" si="18"/>
        <v>8</v>
      </c>
      <c r="E547">
        <f t="shared" si="18"/>
        <v>8</v>
      </c>
      <c r="F547">
        <f t="shared" si="18"/>
        <v>8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24</v>
      </c>
      <c r="L547">
        <f t="shared" si="18"/>
        <v>21</v>
      </c>
      <c r="M547">
        <f t="shared" si="18"/>
        <v>13</v>
      </c>
      <c r="O547">
        <f t="shared" si="18"/>
        <v>82</v>
      </c>
    </row>
    <row r="548" spans="1:15" x14ac:dyDescent="0.25">
      <c r="A548" s="9" t="s">
        <v>559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0</v>
      </c>
    </row>
    <row r="549" spans="1:15" x14ac:dyDescent="0.25">
      <c r="A549" s="9" t="s">
        <v>560</v>
      </c>
      <c r="B549">
        <f>SUM(B204:B207)</f>
        <v>1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1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0</v>
      </c>
      <c r="O549">
        <f t="shared" si="20"/>
        <v>2</v>
      </c>
    </row>
    <row r="550" spans="1:15" x14ac:dyDescent="0.25">
      <c r="A550" s="9" t="s">
        <v>561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4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4</v>
      </c>
    </row>
    <row r="551" spans="1:15" ht="25.5" x14ac:dyDescent="0.25">
      <c r="A551" s="9" t="s">
        <v>562</v>
      </c>
      <c r="B551">
        <f>B138+B139+B219+B147+B274+B152+B156+B157+B162+B164+B166+B168</f>
        <v>0</v>
      </c>
      <c r="C551">
        <f t="shared" ref="C551:O551" si="22">C138+C139+C219+C147+C274+C152+C156+C157+C162+C164+C166+C168</f>
        <v>0</v>
      </c>
      <c r="D551">
        <f t="shared" si="22"/>
        <v>0</v>
      </c>
      <c r="E551">
        <f t="shared" si="22"/>
        <v>0</v>
      </c>
      <c r="F551">
        <f t="shared" si="22"/>
        <v>0</v>
      </c>
      <c r="G551">
        <f t="shared" si="22"/>
        <v>0</v>
      </c>
      <c r="H551">
        <f t="shared" si="22"/>
        <v>0</v>
      </c>
      <c r="I551">
        <f t="shared" si="22"/>
        <v>0</v>
      </c>
      <c r="J551">
        <f t="shared" si="22"/>
        <v>0</v>
      </c>
      <c r="K551">
        <f t="shared" si="22"/>
        <v>0</v>
      </c>
      <c r="L551">
        <f t="shared" si="22"/>
        <v>0</v>
      </c>
      <c r="M551">
        <f t="shared" si="22"/>
        <v>0</v>
      </c>
      <c r="O551">
        <f t="shared" si="22"/>
        <v>0</v>
      </c>
    </row>
    <row r="552" spans="1:15" ht="25.5" x14ac:dyDescent="0.25">
      <c r="A552" s="9" t="s">
        <v>563</v>
      </c>
      <c r="B552">
        <f>SUM(B542:B551)</f>
        <v>12</v>
      </c>
      <c r="C552">
        <f t="shared" ref="C552:O552" si="23">SUM(C542:C551)</f>
        <v>9</v>
      </c>
      <c r="D552">
        <f t="shared" si="23"/>
        <v>9</v>
      </c>
      <c r="E552">
        <f t="shared" si="23"/>
        <v>13</v>
      </c>
      <c r="F552">
        <f t="shared" si="23"/>
        <v>12</v>
      </c>
      <c r="G552">
        <f t="shared" si="23"/>
        <v>6</v>
      </c>
      <c r="H552">
        <f t="shared" si="23"/>
        <v>28</v>
      </c>
      <c r="I552">
        <f t="shared" si="23"/>
        <v>10</v>
      </c>
      <c r="J552">
        <f t="shared" si="23"/>
        <v>5</v>
      </c>
      <c r="K552">
        <f t="shared" si="23"/>
        <v>24</v>
      </c>
      <c r="L552">
        <f t="shared" si="23"/>
        <v>22</v>
      </c>
      <c r="M552">
        <f t="shared" si="23"/>
        <v>13</v>
      </c>
      <c r="O552">
        <f t="shared" si="23"/>
        <v>163</v>
      </c>
    </row>
    <row r="553" spans="1:15" ht="25.5" x14ac:dyDescent="0.25">
      <c r="A553" s="9" t="s">
        <v>564</v>
      </c>
      <c r="B553">
        <f>B136+B137+B140+B141+B142+B143+B144+B145+B146+B148+B149+B150+B151+B153+B154+B155+B158+B159+B161+B163+B165+B167+B177+B182+B183+B185+B186+B187+B188+B189+B190+B191+B196+B197+B198+B203+B208+B209+B211+B212+B215</f>
        <v>4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6</v>
      </c>
      <c r="D553">
        <f t="shared" si="24"/>
        <v>5</v>
      </c>
      <c r="E553">
        <f t="shared" si="24"/>
        <v>4</v>
      </c>
      <c r="F553">
        <f t="shared" si="24"/>
        <v>3</v>
      </c>
      <c r="G553">
        <f t="shared" si="24"/>
        <v>2</v>
      </c>
      <c r="H553">
        <f t="shared" si="24"/>
        <v>7</v>
      </c>
      <c r="I553">
        <f t="shared" si="24"/>
        <v>1</v>
      </c>
      <c r="J553">
        <f t="shared" si="24"/>
        <v>1</v>
      </c>
      <c r="K553">
        <f t="shared" si="24"/>
        <v>2</v>
      </c>
      <c r="L553">
        <f t="shared" si="24"/>
        <v>0</v>
      </c>
      <c r="M553">
        <f t="shared" si="24"/>
        <v>0</v>
      </c>
      <c r="O553">
        <f t="shared" si="24"/>
        <v>35</v>
      </c>
    </row>
    <row r="554" spans="1:15" x14ac:dyDescent="0.25">
      <c r="A554" s="10" t="s">
        <v>565</v>
      </c>
    </row>
    <row r="555" spans="1:15" ht="25.5" x14ac:dyDescent="0.25">
      <c r="A555" s="9" t="s">
        <v>566</v>
      </c>
      <c r="B555">
        <f>B217+B218+B222+B230+B232+B235</f>
        <v>3402</v>
      </c>
      <c r="C555">
        <f t="shared" ref="C555:O555" si="25">C217+C218+C222+C230+C232+C235</f>
        <v>3646</v>
      </c>
      <c r="D555">
        <f t="shared" si="25"/>
        <v>3861</v>
      </c>
      <c r="E555">
        <f t="shared" si="25"/>
        <v>3038</v>
      </c>
      <c r="F555">
        <f t="shared" si="25"/>
        <v>3266</v>
      </c>
      <c r="G555">
        <f t="shared" si="25"/>
        <v>3542</v>
      </c>
      <c r="H555">
        <f t="shared" si="25"/>
        <v>3522</v>
      </c>
      <c r="I555">
        <f t="shared" si="25"/>
        <v>3546</v>
      </c>
      <c r="J555">
        <f t="shared" si="25"/>
        <v>3324</v>
      </c>
      <c r="K555">
        <f t="shared" si="25"/>
        <v>3858</v>
      </c>
      <c r="L555">
        <f t="shared" si="25"/>
        <v>3541</v>
      </c>
      <c r="M555">
        <f t="shared" si="25"/>
        <v>2717</v>
      </c>
      <c r="O555">
        <f t="shared" si="25"/>
        <v>41263</v>
      </c>
    </row>
    <row r="556" spans="1:15" ht="25.5" x14ac:dyDescent="0.25">
      <c r="A556" s="9" t="s">
        <v>567</v>
      </c>
      <c r="B556">
        <f>B216+B242+B220+B221+B223+B224+B225+B228+B226+B227+B229+B231+B233+B234+B236+B237+B238+B239</f>
        <v>2215</v>
      </c>
      <c r="C556">
        <f t="shared" ref="C556:O556" si="26">C216+C242+C220+C221+C223+C224+C225+C228+C226+C227+C229+C231+C233+C234+C236+C237+C238+C239</f>
        <v>2052</v>
      </c>
      <c r="D556">
        <f t="shared" si="26"/>
        <v>2157</v>
      </c>
      <c r="E556">
        <f t="shared" si="26"/>
        <v>2023</v>
      </c>
      <c r="F556">
        <f t="shared" si="26"/>
        <v>1921</v>
      </c>
      <c r="G556">
        <f t="shared" si="26"/>
        <v>1759</v>
      </c>
      <c r="H556">
        <f t="shared" si="26"/>
        <v>1965</v>
      </c>
      <c r="I556">
        <f t="shared" si="26"/>
        <v>2031</v>
      </c>
      <c r="J556">
        <f t="shared" si="26"/>
        <v>1576</v>
      </c>
      <c r="K556">
        <f t="shared" si="26"/>
        <v>2039</v>
      </c>
      <c r="L556">
        <f t="shared" si="26"/>
        <v>1988</v>
      </c>
      <c r="M556">
        <f t="shared" si="26"/>
        <v>1427</v>
      </c>
      <c r="O556">
        <f t="shared" si="26"/>
        <v>23153</v>
      </c>
    </row>
    <row r="557" spans="1:15" x14ac:dyDescent="0.25">
      <c r="A557" s="10" t="s">
        <v>568</v>
      </c>
    </row>
    <row r="558" spans="1:15" ht="25.5" x14ac:dyDescent="0.25">
      <c r="A558" s="9" t="s">
        <v>569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0" t="s">
        <v>570</v>
      </c>
    </row>
    <row r="560" spans="1:15" x14ac:dyDescent="0.25">
      <c r="A560" s="9" t="s">
        <v>571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9" t="s">
        <v>572</v>
      </c>
      <c r="B561">
        <f>B469+B473+B476+B478+B479+B480+B482+B483+B485</f>
        <v>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0</v>
      </c>
      <c r="G561">
        <f t="shared" si="29"/>
        <v>0</v>
      </c>
      <c r="H561">
        <f t="shared" si="29"/>
        <v>0</v>
      </c>
      <c r="I561">
        <f t="shared" si="29"/>
        <v>0</v>
      </c>
      <c r="J561">
        <f t="shared" si="29"/>
        <v>0</v>
      </c>
      <c r="K561">
        <f t="shared" si="29"/>
        <v>0</v>
      </c>
      <c r="L561">
        <f t="shared" si="29"/>
        <v>0</v>
      </c>
      <c r="M561">
        <f t="shared" si="29"/>
        <v>0</v>
      </c>
      <c r="O561">
        <f t="shared" si="29"/>
        <v>0</v>
      </c>
    </row>
    <row r="562" spans="1:15" ht="25.5" x14ac:dyDescent="0.25">
      <c r="A562" s="9" t="s">
        <v>573</v>
      </c>
      <c r="B562">
        <f>SUM(B560:B561)</f>
        <v>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0</v>
      </c>
      <c r="G562">
        <f t="shared" si="30"/>
        <v>0</v>
      </c>
      <c r="H562">
        <f t="shared" si="30"/>
        <v>0</v>
      </c>
      <c r="I562">
        <f t="shared" si="30"/>
        <v>0</v>
      </c>
      <c r="J562">
        <f t="shared" si="30"/>
        <v>0</v>
      </c>
      <c r="K562">
        <f t="shared" si="30"/>
        <v>0</v>
      </c>
      <c r="L562">
        <f t="shared" si="30"/>
        <v>0</v>
      </c>
      <c r="M562">
        <f t="shared" si="30"/>
        <v>0</v>
      </c>
      <c r="O562">
        <f t="shared" si="30"/>
        <v>0</v>
      </c>
    </row>
    <row r="563" spans="1:15" ht="25.5" x14ac:dyDescent="0.25">
      <c r="A563" s="9" t="s">
        <v>574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0</v>
      </c>
      <c r="E563">
        <f t="shared" si="31"/>
        <v>0</v>
      </c>
      <c r="F563">
        <f t="shared" si="31"/>
        <v>0</v>
      </c>
      <c r="G563">
        <f t="shared" si="31"/>
        <v>0</v>
      </c>
      <c r="H563">
        <f t="shared" si="31"/>
        <v>1</v>
      </c>
      <c r="I563">
        <f t="shared" si="31"/>
        <v>0</v>
      </c>
      <c r="J563">
        <f t="shared" si="31"/>
        <v>3</v>
      </c>
      <c r="K563">
        <f t="shared" si="31"/>
        <v>2</v>
      </c>
      <c r="L563">
        <f t="shared" si="31"/>
        <v>0</v>
      </c>
      <c r="M563">
        <f t="shared" si="31"/>
        <v>0</v>
      </c>
      <c r="O563">
        <f t="shared" si="31"/>
        <v>6</v>
      </c>
    </row>
    <row r="564" spans="1:15" x14ac:dyDescent="0.25">
      <c r="A564" s="10" t="s">
        <v>575</v>
      </c>
    </row>
    <row r="565" spans="1:15" ht="25.5" x14ac:dyDescent="0.25">
      <c r="A565" s="9" t="s">
        <v>576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9" t="s">
        <v>577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0" t="s">
        <v>578</v>
      </c>
    </row>
    <row r="568" spans="1:15" ht="25.5" x14ac:dyDescent="0.25">
      <c r="A568" s="9" t="s">
        <v>579</v>
      </c>
      <c r="B568">
        <f>B256+B258+B260+B262+B264+B266+B268+B315+B317+B321+B325+B362+B364+B391+B413</f>
        <v>0</v>
      </c>
      <c r="C568">
        <f t="shared" ref="C568:O568" si="34">C256+C258+C260+C262+C264+C266+C268+C315+C317+C321+C325+C362+C364+C391+C413</f>
        <v>0</v>
      </c>
      <c r="D568">
        <f t="shared" si="34"/>
        <v>34</v>
      </c>
      <c r="E568">
        <f t="shared" si="34"/>
        <v>0</v>
      </c>
      <c r="F568">
        <f t="shared" si="34"/>
        <v>14</v>
      </c>
      <c r="G568">
        <f t="shared" si="34"/>
        <v>0</v>
      </c>
      <c r="H568">
        <f t="shared" si="34"/>
        <v>0</v>
      </c>
      <c r="I568">
        <f t="shared" si="34"/>
        <v>24</v>
      </c>
      <c r="J568">
        <f t="shared" si="34"/>
        <v>0</v>
      </c>
      <c r="K568">
        <f t="shared" si="34"/>
        <v>0</v>
      </c>
      <c r="L568">
        <f t="shared" si="34"/>
        <v>5</v>
      </c>
      <c r="M568">
        <f t="shared" si="34"/>
        <v>24</v>
      </c>
      <c r="O568">
        <f t="shared" si="34"/>
        <v>101</v>
      </c>
    </row>
    <row r="569" spans="1:15" ht="25.5" x14ac:dyDescent="0.25">
      <c r="A569" s="9" t="s">
        <v>580</v>
      </c>
      <c r="B569">
        <f>B240+B241+B243+B244+B245+B246+B247+B249+B250+B251+B252+B253+B254</f>
        <v>126</v>
      </c>
      <c r="C569">
        <f t="shared" ref="C569:O569" si="35">C240+C241+C243+C244+C245+C246+C247+C249+C250+C251+C252+C253+C254</f>
        <v>155</v>
      </c>
      <c r="D569">
        <f t="shared" si="35"/>
        <v>86</v>
      </c>
      <c r="E569">
        <f t="shared" si="35"/>
        <v>112</v>
      </c>
      <c r="F569">
        <f t="shared" si="35"/>
        <v>103</v>
      </c>
      <c r="G569">
        <f t="shared" si="35"/>
        <v>114</v>
      </c>
      <c r="H569">
        <f t="shared" si="35"/>
        <v>107</v>
      </c>
      <c r="I569">
        <f t="shared" si="35"/>
        <v>144</v>
      </c>
      <c r="J569">
        <f t="shared" si="35"/>
        <v>96</v>
      </c>
      <c r="K569">
        <f t="shared" si="35"/>
        <v>91</v>
      </c>
      <c r="L569">
        <f t="shared" si="35"/>
        <v>127</v>
      </c>
      <c r="M569">
        <f t="shared" si="35"/>
        <v>167</v>
      </c>
      <c r="O569">
        <f t="shared" si="35"/>
        <v>1428</v>
      </c>
    </row>
    <row r="570" spans="1:15" ht="25.5" x14ac:dyDescent="0.25">
      <c r="A570" s="9" t="s">
        <v>581</v>
      </c>
      <c r="B570">
        <f>B255</f>
        <v>770</v>
      </c>
      <c r="C570">
        <f t="shared" ref="C570:O570" si="36">C255</f>
        <v>842</v>
      </c>
      <c r="D570">
        <f t="shared" si="36"/>
        <v>865</v>
      </c>
      <c r="E570">
        <f t="shared" si="36"/>
        <v>769</v>
      </c>
      <c r="F570">
        <f t="shared" si="36"/>
        <v>582</v>
      </c>
      <c r="G570">
        <f t="shared" si="36"/>
        <v>745</v>
      </c>
      <c r="H570">
        <f t="shared" si="36"/>
        <v>952</v>
      </c>
      <c r="I570">
        <f t="shared" si="36"/>
        <v>728</v>
      </c>
      <c r="J570">
        <f t="shared" si="36"/>
        <v>651</v>
      </c>
      <c r="K570">
        <f t="shared" si="36"/>
        <v>951</v>
      </c>
      <c r="L570">
        <f t="shared" si="36"/>
        <v>1007</v>
      </c>
      <c r="M570">
        <f t="shared" si="36"/>
        <v>883</v>
      </c>
      <c r="O570">
        <f t="shared" si="36"/>
        <v>9745</v>
      </c>
    </row>
    <row r="571" spans="1:15" ht="25.5" x14ac:dyDescent="0.25">
      <c r="A571" s="9" t="s">
        <v>582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47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47</v>
      </c>
    </row>
    <row r="572" spans="1:15" ht="25.5" x14ac:dyDescent="0.25">
      <c r="A572" s="9" t="s">
        <v>583</v>
      </c>
      <c r="B572">
        <f>B282+B290+B287+B291+B298+B301+B307+B308+B310</f>
        <v>7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19</v>
      </c>
      <c r="I572">
        <f t="shared" si="38"/>
        <v>21</v>
      </c>
      <c r="J572">
        <f t="shared" si="38"/>
        <v>5</v>
      </c>
      <c r="K572">
        <f t="shared" si="38"/>
        <v>0</v>
      </c>
      <c r="L572">
        <f t="shared" si="38"/>
        <v>1</v>
      </c>
      <c r="M572">
        <f t="shared" si="38"/>
        <v>0</v>
      </c>
      <c r="O572">
        <f t="shared" si="38"/>
        <v>53</v>
      </c>
    </row>
    <row r="573" spans="1:15" ht="25.5" x14ac:dyDescent="0.25">
      <c r="A573" s="9" t="s">
        <v>584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9" t="s">
        <v>585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9" t="s">
        <v>586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9" t="s">
        <v>587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9" t="s">
        <v>588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9" t="s">
        <v>589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9" t="s">
        <v>590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9" t="s">
        <v>591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9" t="s">
        <v>592</v>
      </c>
      <c r="B581">
        <f>B330+B343</f>
        <v>0</v>
      </c>
      <c r="C581">
        <f t="shared" ref="C581:O581" si="47">C330+C343</f>
        <v>0</v>
      </c>
      <c r="D581">
        <f t="shared" si="47"/>
        <v>6</v>
      </c>
      <c r="E581">
        <f t="shared" si="47"/>
        <v>3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9</v>
      </c>
    </row>
    <row r="582" spans="1:15" ht="25.5" x14ac:dyDescent="0.25">
      <c r="A582" s="9" t="s">
        <v>593</v>
      </c>
      <c r="B582">
        <f>B345+B344</f>
        <v>10</v>
      </c>
      <c r="C582">
        <f t="shared" ref="C582:O582" si="48">C345+C344</f>
        <v>64</v>
      </c>
      <c r="D582">
        <f t="shared" si="48"/>
        <v>3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77</v>
      </c>
    </row>
    <row r="583" spans="1:15" ht="25.5" x14ac:dyDescent="0.25">
      <c r="A583" s="9" t="s">
        <v>594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9" t="s">
        <v>595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9" t="s">
        <v>596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9" t="s">
        <v>597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9" t="s">
        <v>598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9" t="s">
        <v>599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9" t="s">
        <v>600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9" t="s">
        <v>601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9" t="s">
        <v>602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9" t="s">
        <v>603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9" t="s">
        <v>604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9" t="s">
        <v>605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9" t="s">
        <v>606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9" t="s">
        <v>607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9" t="s">
        <v>608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9" t="s">
        <v>609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0" t="s">
        <v>610</v>
      </c>
      <c r="B599">
        <f>SUM(B568:B598)</f>
        <v>913</v>
      </c>
      <c r="C599">
        <f t="shared" ref="C599:O599" si="61">SUM(C568:C598)</f>
        <v>1061</v>
      </c>
      <c r="D599">
        <f t="shared" si="61"/>
        <v>994</v>
      </c>
      <c r="E599">
        <f t="shared" si="61"/>
        <v>884</v>
      </c>
      <c r="F599">
        <f t="shared" si="61"/>
        <v>699</v>
      </c>
      <c r="G599">
        <f t="shared" si="61"/>
        <v>906</v>
      </c>
      <c r="H599">
        <f t="shared" si="61"/>
        <v>1078</v>
      </c>
      <c r="I599">
        <f t="shared" si="61"/>
        <v>917</v>
      </c>
      <c r="J599">
        <f t="shared" si="61"/>
        <v>752</v>
      </c>
      <c r="K599">
        <f t="shared" si="61"/>
        <v>1042</v>
      </c>
      <c r="L599">
        <f t="shared" si="61"/>
        <v>1140</v>
      </c>
      <c r="M599">
        <f t="shared" si="61"/>
        <v>1074</v>
      </c>
      <c r="O599">
        <f t="shared" si="61"/>
        <v>11460</v>
      </c>
    </row>
    <row r="600" spans="1:15" x14ac:dyDescent="0.25">
      <c r="A600" s="9"/>
    </row>
    <row r="601" spans="1:15" x14ac:dyDescent="0.25">
      <c r="A601" s="9" t="s">
        <v>611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1</v>
      </c>
      <c r="O601">
        <f t="shared" si="62"/>
        <v>1</v>
      </c>
    </row>
    <row r="602" spans="1:15" x14ac:dyDescent="0.25">
      <c r="A602" s="9" t="s">
        <v>612</v>
      </c>
      <c r="B602">
        <f>B319+B320</f>
        <v>73</v>
      </c>
      <c r="C602">
        <f t="shared" ref="C602:O602" si="63">C319+C320</f>
        <v>59</v>
      </c>
      <c r="D602">
        <f t="shared" si="63"/>
        <v>65</v>
      </c>
      <c r="E602">
        <f t="shared" si="63"/>
        <v>83</v>
      </c>
      <c r="F602">
        <f t="shared" si="63"/>
        <v>54</v>
      </c>
      <c r="G602">
        <f t="shared" si="63"/>
        <v>59</v>
      </c>
      <c r="H602">
        <f t="shared" si="63"/>
        <v>67</v>
      </c>
      <c r="I602">
        <f t="shared" si="63"/>
        <v>57</v>
      </c>
      <c r="J602">
        <f t="shared" si="63"/>
        <v>54</v>
      </c>
      <c r="K602">
        <f t="shared" si="63"/>
        <v>69</v>
      </c>
      <c r="L602">
        <f t="shared" si="63"/>
        <v>53</v>
      </c>
      <c r="M602">
        <f t="shared" si="63"/>
        <v>40</v>
      </c>
      <c r="O602">
        <f t="shared" si="63"/>
        <v>733</v>
      </c>
    </row>
    <row r="603" spans="1:15" x14ac:dyDescent="0.25">
      <c r="A603" s="9"/>
    </row>
    <row r="604" spans="1:15" x14ac:dyDescent="0.25">
      <c r="A604" s="9" t="s">
        <v>613</v>
      </c>
      <c r="B604">
        <f>B529+B530+B531+B213+B214</f>
        <v>115</v>
      </c>
      <c r="C604">
        <f t="shared" ref="C604:O604" si="64">C529+C530+C531+C213+C214</f>
        <v>44</v>
      </c>
      <c r="D604">
        <f t="shared" si="64"/>
        <v>89</v>
      </c>
      <c r="E604">
        <f t="shared" si="64"/>
        <v>70</v>
      </c>
      <c r="F604">
        <f t="shared" si="64"/>
        <v>40</v>
      </c>
      <c r="G604">
        <f t="shared" si="64"/>
        <v>6</v>
      </c>
      <c r="H604">
        <f t="shared" si="64"/>
        <v>5</v>
      </c>
      <c r="I604">
        <f t="shared" si="64"/>
        <v>55</v>
      </c>
      <c r="J604">
        <f t="shared" si="64"/>
        <v>55</v>
      </c>
      <c r="K604">
        <f t="shared" si="64"/>
        <v>89</v>
      </c>
      <c r="L604">
        <f t="shared" si="64"/>
        <v>93</v>
      </c>
      <c r="M604">
        <f t="shared" si="64"/>
        <v>35</v>
      </c>
      <c r="O604">
        <f t="shared" si="64"/>
        <v>696</v>
      </c>
    </row>
    <row r="605" spans="1:15" x14ac:dyDescent="0.25">
      <c r="A605" s="9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2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2</v>
      </c>
    </row>
    <row r="606" spans="1:15" x14ac:dyDescent="0.25">
      <c r="A606"/>
    </row>
    <row r="607" spans="1:15" ht="18.75" x14ac:dyDescent="0.3">
      <c r="A607" s="11" t="s">
        <v>540</v>
      </c>
      <c r="B607">
        <f>SUM(B537:B606)-B552-B562-B599</f>
        <v>6735</v>
      </c>
      <c r="C607">
        <f t="shared" ref="C607:O607" si="66">SUM(C537:C606)-C552-C562-C599</f>
        <v>6888</v>
      </c>
      <c r="D607">
        <f t="shared" si="66"/>
        <v>7182</v>
      </c>
      <c r="E607">
        <f t="shared" si="66"/>
        <v>6118</v>
      </c>
      <c r="F607">
        <f t="shared" si="66"/>
        <v>6017</v>
      </c>
      <c r="G607">
        <f t="shared" si="66"/>
        <v>6285</v>
      </c>
      <c r="H607">
        <f t="shared" si="66"/>
        <v>6692</v>
      </c>
      <c r="I607">
        <f t="shared" si="66"/>
        <v>6622</v>
      </c>
      <c r="J607">
        <f t="shared" si="66"/>
        <v>5770</v>
      </c>
      <c r="K607">
        <f t="shared" si="66"/>
        <v>7126</v>
      </c>
      <c r="L607">
        <f t="shared" si="66"/>
        <v>6844</v>
      </c>
      <c r="M607">
        <f t="shared" si="66"/>
        <v>5309</v>
      </c>
      <c r="O607">
        <f t="shared" si="66"/>
        <v>77588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2013-01-30T22:16:19Z</dcterms:modified>
</cp:coreProperties>
</file>