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700" yWindow="-105" windowWidth="8145" windowHeight="111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<sst xmlns="http://schemas.openxmlformats.org/spreadsheetml/2006/main" count="616" uniqueCount="615">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</sst>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6" fillId="0" borderId="0" xfId="0" applyFont="1"/>
    <xf numFmtId="0" fontId="9" fillId="0" borderId="0" xfId="0" applyFont="1"/>
    <xf numFmtId="0" fontId="8" fillId="0" borderId="0" xfId="0" applyFont="1"/>
    <xf numFmtId="0" fontId="10" fillId="0" borderId="0" xfId="0" applyFont="1"/>
    <xf numFmtId="0" fontId="11" fillId="0" borderId="0" xfId="0" applyFont="1"/>
    <xf numFmtId="0" fontId="12" fillId="0" borderId="0" xfId="1" applyFont="1" applyAlignment="1">
      <alignment horizontal="right" vertical="top" wrapText="1"/>
    </xf>
    <xf numFmtId="0" fontId="12" fillId="0" borderId="0" xfId="1" applyFont="1" applyAlignment="1">
      <alignment horizontal="left" vertical="top" wrapText="1"/>
    </xf>
    <xf numFmtId="0" fontId="13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E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42578125" customWidth="1"/>
  </cols>
  <sheetData>
    <row r="1" spans="1:15" s="8" customFormat="1" x14ac:dyDescent="0.25">
      <c r="A1" s="4" t="s">
        <v>0</v>
      </c>
      <c r="B1" s="8" t="s">
        <v>520</v>
      </c>
      <c r="C1" s="8" t="s">
        <v>521</v>
      </c>
      <c r="D1" s="8" t="s">
        <v>522</v>
      </c>
      <c r="E1" s="8" t="s">
        <v>523</v>
      </c>
      <c r="F1" s="8" t="s">
        <v>524</v>
      </c>
      <c r="G1" s="8" t="s">
        <v>525</v>
      </c>
      <c r="H1" s="8" t="s">
        <v>526</v>
      </c>
      <c r="I1" s="8" t="s">
        <v>527</v>
      </c>
      <c r="J1" s="8" t="s">
        <v>528</v>
      </c>
      <c r="K1" s="8" t="s">
        <v>529</v>
      </c>
      <c r="L1" s="8" t="s">
        <v>530</v>
      </c>
      <c r="M1" s="8" t="s">
        <v>531</v>
      </c>
      <c r="O1" s="8" t="s">
        <v>546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E22">
        <v>2</v>
      </c>
      <c r="F22" s="1">
        <v>4</v>
      </c>
      <c r="G22" s="3"/>
      <c r="H22" s="3"/>
      <c r="I22" s="3"/>
      <c r="J22" s="3"/>
      <c r="K22" s="3"/>
      <c r="L22" s="3"/>
      <c r="M22" s="3"/>
      <c r="O22">
        <f t="shared" si="0"/>
        <v>6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B24">
        <v>2</v>
      </c>
      <c r="D24">
        <v>1</v>
      </c>
      <c r="F24" s="1"/>
      <c r="G24" s="3"/>
      <c r="H24" s="3"/>
      <c r="I24" s="3"/>
      <c r="J24" s="3"/>
      <c r="K24" s="3"/>
      <c r="L24" s="3"/>
      <c r="M24" s="3"/>
      <c r="O24">
        <f t="shared" si="0"/>
        <v>3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D29">
        <v>2</v>
      </c>
      <c r="F29" s="1"/>
      <c r="G29" s="3"/>
      <c r="H29" s="3"/>
      <c r="I29" s="3"/>
      <c r="J29" s="3"/>
      <c r="K29" s="3"/>
      <c r="L29" s="3"/>
      <c r="M29" s="3"/>
      <c r="O29">
        <f t="shared" si="0"/>
        <v>2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>
        <v>10</v>
      </c>
      <c r="H38" s="3">
        <v>9</v>
      </c>
      <c r="I38" s="3">
        <v>2</v>
      </c>
      <c r="J38" s="3">
        <v>2</v>
      </c>
      <c r="K38" s="3"/>
      <c r="L38" s="3"/>
      <c r="M38" s="3"/>
      <c r="O38">
        <f t="shared" si="0"/>
        <v>23</v>
      </c>
    </row>
    <row r="39" spans="1:15" x14ac:dyDescent="0.25">
      <c r="A39" s="4" t="s">
        <v>38</v>
      </c>
      <c r="B39">
        <v>51</v>
      </c>
      <c r="C39">
        <v>36</v>
      </c>
      <c r="D39">
        <v>15</v>
      </c>
      <c r="E39">
        <v>16</v>
      </c>
      <c r="F39" s="1">
        <v>28</v>
      </c>
      <c r="G39" s="3">
        <v>18</v>
      </c>
      <c r="H39" s="3">
        <v>27</v>
      </c>
      <c r="I39" s="3">
        <v>18</v>
      </c>
      <c r="J39" s="3">
        <v>20</v>
      </c>
      <c r="K39" s="3">
        <v>18</v>
      </c>
      <c r="L39" s="3">
        <v>11</v>
      </c>
      <c r="M39" s="3">
        <v>5</v>
      </c>
      <c r="O39">
        <f t="shared" si="0"/>
        <v>263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>
        <v>7</v>
      </c>
      <c r="M45" s="3">
        <v>5</v>
      </c>
      <c r="O45">
        <f t="shared" si="0"/>
        <v>12</v>
      </c>
    </row>
    <row r="46" spans="1:15" x14ac:dyDescent="0.25">
      <c r="A46" s="4" t="s">
        <v>45</v>
      </c>
      <c r="C46" s="1">
        <v>1</v>
      </c>
      <c r="F46" s="1"/>
      <c r="G46" s="3"/>
      <c r="H46" s="3"/>
      <c r="I46" s="3"/>
      <c r="J46" s="3"/>
      <c r="K46" s="3"/>
      <c r="L46" s="3"/>
      <c r="M46" s="3"/>
      <c r="O46">
        <f t="shared" si="0"/>
        <v>1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>
        <v>12</v>
      </c>
      <c r="M47" s="3">
        <v>50</v>
      </c>
      <c r="O47">
        <f t="shared" si="0"/>
        <v>62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B54">
        <v>2</v>
      </c>
      <c r="C54">
        <v>1</v>
      </c>
      <c r="D54" s="2">
        <v>4</v>
      </c>
      <c r="E54">
        <v>3</v>
      </c>
      <c r="F54" s="1">
        <v>2</v>
      </c>
      <c r="G54" s="3">
        <v>3</v>
      </c>
      <c r="H54" s="3">
        <v>2</v>
      </c>
      <c r="I54" s="3">
        <v>6</v>
      </c>
      <c r="J54" s="3">
        <v>2</v>
      </c>
      <c r="K54" s="3">
        <v>1</v>
      </c>
      <c r="L54" s="3">
        <v>2</v>
      </c>
      <c r="M54" s="3">
        <v>1</v>
      </c>
      <c r="O54">
        <f t="shared" si="0"/>
        <v>29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3</v>
      </c>
      <c r="D57">
        <v>8</v>
      </c>
      <c r="E57">
        <v>135</v>
      </c>
      <c r="F57" s="1">
        <v>8</v>
      </c>
      <c r="G57" s="3"/>
      <c r="H57" s="3"/>
      <c r="I57" s="3">
        <v>4</v>
      </c>
      <c r="J57" s="3"/>
      <c r="K57" s="3">
        <v>12</v>
      </c>
      <c r="L57" s="3">
        <v>4</v>
      </c>
      <c r="M57" s="3"/>
      <c r="O57">
        <f t="shared" si="0"/>
        <v>174</v>
      </c>
    </row>
    <row r="58" spans="1:15" x14ac:dyDescent="0.25">
      <c r="A58" s="4" t="s">
        <v>57</v>
      </c>
      <c r="B58">
        <v>1</v>
      </c>
      <c r="D58">
        <v>7</v>
      </c>
      <c r="E58">
        <v>5</v>
      </c>
      <c r="F58" s="1">
        <v>4</v>
      </c>
      <c r="G58" s="3"/>
      <c r="H58" s="3"/>
      <c r="I58" s="3"/>
      <c r="J58" s="3">
        <v>4</v>
      </c>
      <c r="K58" s="3"/>
      <c r="L58" s="3"/>
      <c r="M58" s="3"/>
      <c r="O58">
        <f t="shared" si="0"/>
        <v>21</v>
      </c>
    </row>
    <row r="59" spans="1:15" x14ac:dyDescent="0.25">
      <c r="A59" s="4" t="s">
        <v>535</v>
      </c>
      <c r="C59">
        <v>3</v>
      </c>
      <c r="F59" s="1"/>
      <c r="G59" s="3"/>
      <c r="H59" s="3"/>
      <c r="I59" s="3"/>
      <c r="J59" s="3"/>
      <c r="K59" s="3"/>
      <c r="L59" s="3"/>
      <c r="M59" s="3"/>
      <c r="O59">
        <f t="shared" si="0"/>
        <v>3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3</v>
      </c>
      <c r="C61">
        <v>8</v>
      </c>
      <c r="F61" s="1"/>
      <c r="G61" s="3"/>
      <c r="H61" s="3"/>
      <c r="I61" s="3"/>
      <c r="J61" s="3"/>
      <c r="K61" s="3"/>
      <c r="L61" s="3"/>
      <c r="M61" s="3"/>
      <c r="O61">
        <f t="shared" si="0"/>
        <v>11</v>
      </c>
    </row>
    <row r="62" spans="1:15" x14ac:dyDescent="0.25">
      <c r="A62" s="4" t="s">
        <v>58</v>
      </c>
      <c r="D62">
        <v>12</v>
      </c>
      <c r="E62">
        <v>1</v>
      </c>
      <c r="F62" s="1">
        <v>2</v>
      </c>
      <c r="G62" s="3"/>
      <c r="H62" s="3"/>
      <c r="I62" s="3">
        <v>1</v>
      </c>
      <c r="J62" s="3"/>
      <c r="K62" s="3"/>
      <c r="L62" s="3"/>
      <c r="M62" s="3"/>
      <c r="O62">
        <f t="shared" si="0"/>
        <v>16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D65">
        <v>8</v>
      </c>
      <c r="E65">
        <v>1</v>
      </c>
      <c r="F65" s="1">
        <v>5</v>
      </c>
      <c r="G65" s="3"/>
      <c r="H65" s="3"/>
      <c r="I65" s="3">
        <v>8</v>
      </c>
      <c r="J65" s="3">
        <v>2</v>
      </c>
      <c r="K65" s="3"/>
      <c r="L65" s="3"/>
      <c r="M65" s="3"/>
      <c r="O65">
        <f t="shared" si="0"/>
        <v>24</v>
      </c>
    </row>
    <row r="66" spans="1:15" x14ac:dyDescent="0.25">
      <c r="A66" s="4" t="s">
        <v>61</v>
      </c>
      <c r="B66">
        <v>18</v>
      </c>
      <c r="C66">
        <v>9</v>
      </c>
      <c r="F66" s="1"/>
      <c r="G66" s="3">
        <v>29</v>
      </c>
      <c r="H66" s="3">
        <v>16</v>
      </c>
      <c r="I66" s="3">
        <v>28</v>
      </c>
      <c r="J66" s="3"/>
      <c r="K66" s="3"/>
      <c r="L66" s="3">
        <v>12</v>
      </c>
      <c r="M66" s="3">
        <v>1</v>
      </c>
      <c r="O66">
        <f t="shared" si="0"/>
        <v>113</v>
      </c>
    </row>
    <row r="67" spans="1:15" x14ac:dyDescent="0.25">
      <c r="A67" s="4" t="s">
        <v>62</v>
      </c>
      <c r="B67">
        <v>91</v>
      </c>
      <c r="C67">
        <v>112</v>
      </c>
      <c r="D67">
        <v>59</v>
      </c>
      <c r="E67">
        <v>83</v>
      </c>
      <c r="F67" s="1">
        <v>104</v>
      </c>
      <c r="G67" s="3">
        <v>47</v>
      </c>
      <c r="H67" s="3">
        <v>36</v>
      </c>
      <c r="I67" s="3">
        <v>40</v>
      </c>
      <c r="J67" s="3">
        <v>23</v>
      </c>
      <c r="K67" s="3">
        <v>28</v>
      </c>
      <c r="L67" s="3">
        <v>30</v>
      </c>
      <c r="M67" s="3">
        <v>44</v>
      </c>
      <c r="O67">
        <f t="shared" ref="O67:O130" si="1">SUM(B67:N67)</f>
        <v>697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>
        <v>6</v>
      </c>
      <c r="G74" s="3"/>
      <c r="H74" s="3"/>
      <c r="I74" s="3">
        <v>2</v>
      </c>
      <c r="J74" s="3"/>
      <c r="K74" s="3">
        <v>4</v>
      </c>
      <c r="L74" s="3"/>
      <c r="M74" s="3"/>
      <c r="O74">
        <f t="shared" si="1"/>
        <v>12</v>
      </c>
    </row>
    <row r="75" spans="1:15" x14ac:dyDescent="0.25">
      <c r="A75" s="4" t="s">
        <v>68</v>
      </c>
      <c r="D75">
        <v>18</v>
      </c>
      <c r="E75">
        <v>5</v>
      </c>
      <c r="F75" s="1"/>
      <c r="G75" s="3"/>
      <c r="H75" s="3"/>
      <c r="I75" s="3"/>
      <c r="J75" s="3"/>
      <c r="K75" s="3">
        <v>1</v>
      </c>
      <c r="L75" s="3"/>
      <c r="M75" s="3"/>
      <c r="O75">
        <f t="shared" si="1"/>
        <v>24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D77">
        <v>1</v>
      </c>
      <c r="F77" s="1"/>
      <c r="G77" s="3">
        <v>2</v>
      </c>
      <c r="H77" s="3">
        <v>2</v>
      </c>
      <c r="I77" s="3"/>
      <c r="J77" s="3">
        <v>3</v>
      </c>
      <c r="K77" s="3"/>
      <c r="L77" s="3">
        <v>1</v>
      </c>
      <c r="M77" s="3">
        <v>12</v>
      </c>
      <c r="O77">
        <f t="shared" si="1"/>
        <v>21</v>
      </c>
    </row>
    <row r="78" spans="1:15" x14ac:dyDescent="0.25">
      <c r="A78" s="4" t="s">
        <v>71</v>
      </c>
      <c r="B78">
        <v>2</v>
      </c>
      <c r="C78">
        <v>2</v>
      </c>
      <c r="F78" s="1"/>
      <c r="G78" s="3"/>
      <c r="H78" s="3"/>
      <c r="I78" s="3"/>
      <c r="J78" s="3"/>
      <c r="K78" s="3"/>
      <c r="L78" s="3"/>
      <c r="M78" s="3"/>
      <c r="O78">
        <f t="shared" si="1"/>
        <v>4</v>
      </c>
    </row>
    <row r="79" spans="1:15" x14ac:dyDescent="0.25">
      <c r="A79" s="4" t="s">
        <v>72</v>
      </c>
      <c r="C79">
        <v>1</v>
      </c>
      <c r="F79" s="1"/>
      <c r="G79" s="3"/>
      <c r="H79" s="3">
        <v>1</v>
      </c>
      <c r="I79" s="3"/>
      <c r="J79" s="3"/>
      <c r="K79" s="3"/>
      <c r="L79" s="3"/>
      <c r="M79" s="3"/>
      <c r="O79">
        <f t="shared" si="1"/>
        <v>2</v>
      </c>
    </row>
    <row r="80" spans="1:15" x14ac:dyDescent="0.25">
      <c r="A80" s="4" t="s">
        <v>73</v>
      </c>
      <c r="C80">
        <v>1</v>
      </c>
      <c r="D80">
        <v>1</v>
      </c>
      <c r="F80" s="1"/>
      <c r="G80" s="3"/>
      <c r="H80" s="3"/>
      <c r="I80" s="3"/>
      <c r="J80" s="3">
        <v>1</v>
      </c>
      <c r="K80" s="3"/>
      <c r="L80" s="3"/>
      <c r="M80" s="3"/>
      <c r="O80">
        <f t="shared" si="1"/>
        <v>3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>
        <v>1</v>
      </c>
      <c r="I82" s="3">
        <v>1</v>
      </c>
      <c r="J82" s="3">
        <v>1</v>
      </c>
      <c r="K82" s="3"/>
      <c r="L82" s="3"/>
      <c r="M82" s="3"/>
      <c r="O82">
        <f t="shared" si="1"/>
        <v>3</v>
      </c>
    </row>
    <row r="83" spans="1:15" x14ac:dyDescent="0.25">
      <c r="A83" s="4" t="s">
        <v>76</v>
      </c>
      <c r="B83" s="1">
        <v>1</v>
      </c>
      <c r="C83" s="1">
        <v>7</v>
      </c>
      <c r="D83">
        <v>2</v>
      </c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10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>
        <v>2</v>
      </c>
      <c r="L85" s="3">
        <v>4</v>
      </c>
      <c r="M85" s="3"/>
      <c r="O85">
        <f t="shared" si="1"/>
        <v>6</v>
      </c>
    </row>
    <row r="86" spans="1:15" x14ac:dyDescent="0.25">
      <c r="A86" s="4" t="s">
        <v>78</v>
      </c>
      <c r="B86">
        <v>3</v>
      </c>
      <c r="C86">
        <v>7</v>
      </c>
      <c r="D86">
        <v>1</v>
      </c>
      <c r="E86">
        <v>2</v>
      </c>
      <c r="F86" s="1"/>
      <c r="G86" s="3">
        <v>36</v>
      </c>
      <c r="H86" s="3">
        <v>26</v>
      </c>
      <c r="I86" s="3">
        <v>4</v>
      </c>
      <c r="J86" s="3"/>
      <c r="K86" s="3"/>
      <c r="L86" s="3"/>
      <c r="M86" s="3"/>
      <c r="O86">
        <f t="shared" si="1"/>
        <v>79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E88">
        <v>2</v>
      </c>
      <c r="F88" s="1">
        <v>2</v>
      </c>
      <c r="G88" s="3"/>
      <c r="H88" s="3"/>
      <c r="I88" s="3"/>
      <c r="J88" s="3"/>
      <c r="K88" s="3"/>
      <c r="L88" s="3"/>
      <c r="M88" s="3"/>
      <c r="O88">
        <f t="shared" si="1"/>
        <v>4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>
        <v>1</v>
      </c>
      <c r="O91">
        <f t="shared" si="1"/>
        <v>1</v>
      </c>
    </row>
    <row r="92" spans="1:15" x14ac:dyDescent="0.25">
      <c r="A92" s="4" t="s">
        <v>83</v>
      </c>
      <c r="B92">
        <v>12</v>
      </c>
      <c r="C92">
        <v>12</v>
      </c>
      <c r="D92">
        <v>18</v>
      </c>
      <c r="E92">
        <v>15</v>
      </c>
      <c r="F92" s="1">
        <v>13</v>
      </c>
      <c r="G92" s="3">
        <v>18</v>
      </c>
      <c r="H92" s="3">
        <v>14</v>
      </c>
      <c r="I92" s="3">
        <v>32</v>
      </c>
      <c r="J92" s="3">
        <v>26</v>
      </c>
      <c r="K92" s="3">
        <v>18</v>
      </c>
      <c r="L92" s="3">
        <v>25</v>
      </c>
      <c r="M92" s="3">
        <v>14</v>
      </c>
      <c r="O92">
        <f t="shared" si="1"/>
        <v>217</v>
      </c>
    </row>
    <row r="93" spans="1:15" x14ac:dyDescent="0.25">
      <c r="A93" s="4" t="s">
        <v>84</v>
      </c>
      <c r="F93" s="1"/>
      <c r="G93" s="3">
        <v>7</v>
      </c>
      <c r="H93" s="3">
        <v>17</v>
      </c>
      <c r="I93" s="3">
        <v>7</v>
      </c>
      <c r="J93" s="3"/>
      <c r="K93" s="3"/>
      <c r="L93" s="3">
        <v>1</v>
      </c>
      <c r="M93" s="3">
        <v>1</v>
      </c>
      <c r="O93">
        <f t="shared" si="1"/>
        <v>33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B95">
        <v>10</v>
      </c>
      <c r="C95">
        <v>19</v>
      </c>
      <c r="D95">
        <v>11</v>
      </c>
      <c r="E95">
        <v>28</v>
      </c>
      <c r="F95" s="1">
        <v>19</v>
      </c>
      <c r="G95" s="3">
        <v>26</v>
      </c>
      <c r="H95" s="3"/>
      <c r="I95" s="3">
        <v>12</v>
      </c>
      <c r="J95" s="3">
        <v>5</v>
      </c>
      <c r="K95" s="3"/>
      <c r="L95" s="3">
        <v>1</v>
      </c>
      <c r="M95" s="3">
        <v>7</v>
      </c>
      <c r="O95">
        <f t="shared" si="1"/>
        <v>138</v>
      </c>
    </row>
    <row r="96" spans="1:15" x14ac:dyDescent="0.25">
      <c r="A96" s="4" t="s">
        <v>87</v>
      </c>
      <c r="B96">
        <v>3</v>
      </c>
      <c r="F96" s="1"/>
      <c r="G96" s="3">
        <v>3</v>
      </c>
      <c r="H96" s="3">
        <v>1</v>
      </c>
      <c r="I96" s="3"/>
      <c r="J96" s="3"/>
      <c r="K96" s="3">
        <v>18</v>
      </c>
      <c r="L96" s="3">
        <v>3</v>
      </c>
      <c r="M96" s="3"/>
      <c r="O96">
        <f t="shared" si="1"/>
        <v>28</v>
      </c>
    </row>
    <row r="97" spans="1:15" x14ac:dyDescent="0.25">
      <c r="A97" s="4" t="s">
        <v>88</v>
      </c>
      <c r="B97" s="1"/>
      <c r="C97" s="1"/>
      <c r="D97" s="2"/>
      <c r="E97" s="2"/>
      <c r="F97" s="1">
        <v>5</v>
      </c>
      <c r="G97" s="3"/>
      <c r="H97" s="3">
        <v>8</v>
      </c>
      <c r="I97" s="3">
        <v>4</v>
      </c>
      <c r="J97" s="3">
        <v>4</v>
      </c>
      <c r="K97" s="3"/>
      <c r="L97" s="3"/>
      <c r="M97" s="3"/>
      <c r="O97">
        <f t="shared" si="1"/>
        <v>21</v>
      </c>
    </row>
    <row r="98" spans="1:15" x14ac:dyDescent="0.25">
      <c r="A98" s="4" t="s">
        <v>89</v>
      </c>
      <c r="B98">
        <v>5</v>
      </c>
      <c r="C98">
        <v>7</v>
      </c>
      <c r="D98">
        <v>10</v>
      </c>
      <c r="E98">
        <v>3</v>
      </c>
      <c r="F98" s="1">
        <v>2</v>
      </c>
      <c r="G98" s="3"/>
      <c r="H98" s="3">
        <v>14</v>
      </c>
      <c r="I98" s="3"/>
      <c r="J98" s="3">
        <v>3</v>
      </c>
      <c r="K98" s="3">
        <v>2</v>
      </c>
      <c r="L98" s="3">
        <v>12</v>
      </c>
      <c r="M98" s="3">
        <v>11</v>
      </c>
      <c r="O98">
        <f t="shared" si="1"/>
        <v>69</v>
      </c>
    </row>
    <row r="99" spans="1:15" x14ac:dyDescent="0.25">
      <c r="A99" s="4" t="s">
        <v>90</v>
      </c>
      <c r="F99" s="1"/>
      <c r="G99" s="3">
        <v>2</v>
      </c>
      <c r="H99" s="3">
        <v>29</v>
      </c>
      <c r="I99" s="3"/>
      <c r="J99" s="3"/>
      <c r="K99" s="3"/>
      <c r="L99" s="3"/>
      <c r="M99" s="3">
        <v>3</v>
      </c>
      <c r="O99">
        <f t="shared" si="1"/>
        <v>34</v>
      </c>
    </row>
    <row r="100" spans="1:15" x14ac:dyDescent="0.25">
      <c r="A100" s="4" t="s">
        <v>91</v>
      </c>
      <c r="F100" s="1">
        <v>4</v>
      </c>
      <c r="G100" s="3">
        <v>2</v>
      </c>
      <c r="H100" s="3"/>
      <c r="I100" s="3"/>
      <c r="J100" s="3">
        <v>5</v>
      </c>
      <c r="K100" s="3"/>
      <c r="L100" s="3"/>
      <c r="M100" s="3"/>
      <c r="O100">
        <f t="shared" si="1"/>
        <v>11</v>
      </c>
    </row>
    <row r="101" spans="1:15" x14ac:dyDescent="0.25">
      <c r="A101" s="4" t="s">
        <v>92</v>
      </c>
      <c r="B101">
        <v>2</v>
      </c>
      <c r="C101">
        <v>6</v>
      </c>
      <c r="F101" s="1">
        <v>9</v>
      </c>
      <c r="G101" s="3"/>
      <c r="H101" s="3"/>
      <c r="I101" s="3"/>
      <c r="J101" s="3">
        <v>4</v>
      </c>
      <c r="K101" s="3">
        <v>8</v>
      </c>
      <c r="L101" s="3">
        <v>1</v>
      </c>
      <c r="M101" s="3">
        <v>18</v>
      </c>
      <c r="O101">
        <f t="shared" si="1"/>
        <v>48</v>
      </c>
    </row>
    <row r="102" spans="1:15" x14ac:dyDescent="0.25">
      <c r="A102" s="4" t="s">
        <v>93</v>
      </c>
      <c r="D102">
        <v>6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6</v>
      </c>
    </row>
    <row r="103" spans="1:15" x14ac:dyDescent="0.25">
      <c r="A103" s="4" t="s">
        <v>94</v>
      </c>
      <c r="B103">
        <v>3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3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B111">
        <v>4</v>
      </c>
      <c r="C111">
        <v>1</v>
      </c>
      <c r="F111" s="1">
        <v>2</v>
      </c>
      <c r="G111" s="3">
        <v>3</v>
      </c>
      <c r="H111" s="3"/>
      <c r="I111" s="3"/>
      <c r="J111" s="3"/>
      <c r="K111" s="3"/>
      <c r="L111" s="3"/>
      <c r="M111" s="3"/>
      <c r="O111">
        <f t="shared" si="1"/>
        <v>10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B114">
        <v>8</v>
      </c>
      <c r="C114">
        <v>15</v>
      </c>
      <c r="D114">
        <v>18</v>
      </c>
      <c r="E114">
        <v>8</v>
      </c>
      <c r="F114" s="1">
        <v>18</v>
      </c>
      <c r="G114" s="3">
        <v>9</v>
      </c>
      <c r="H114" s="3"/>
      <c r="I114" s="3">
        <v>5</v>
      </c>
      <c r="J114" s="3">
        <v>6</v>
      </c>
      <c r="K114" s="3">
        <v>20</v>
      </c>
      <c r="L114" s="3">
        <v>4</v>
      </c>
      <c r="M114" s="3">
        <v>15</v>
      </c>
      <c r="O114">
        <f t="shared" si="1"/>
        <v>126</v>
      </c>
    </row>
    <row r="115" spans="1:15" x14ac:dyDescent="0.25">
      <c r="A115" s="4" t="s">
        <v>106</v>
      </c>
      <c r="B115">
        <v>14</v>
      </c>
      <c r="C115">
        <v>5</v>
      </c>
      <c r="D115">
        <v>7</v>
      </c>
      <c r="E115">
        <v>4</v>
      </c>
      <c r="F115" s="1">
        <v>14</v>
      </c>
      <c r="G115" s="3">
        <v>17</v>
      </c>
      <c r="H115" s="3">
        <v>11</v>
      </c>
      <c r="I115" s="3">
        <v>22</v>
      </c>
      <c r="J115" s="3">
        <v>12</v>
      </c>
      <c r="K115" s="3">
        <v>15</v>
      </c>
      <c r="L115" s="3">
        <v>8</v>
      </c>
      <c r="M115" s="3"/>
      <c r="O115">
        <f t="shared" si="1"/>
        <v>129</v>
      </c>
    </row>
    <row r="116" spans="1:15" x14ac:dyDescent="0.25">
      <c r="A116" s="4" t="s">
        <v>107</v>
      </c>
      <c r="E116">
        <v>2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2</v>
      </c>
    </row>
    <row r="117" spans="1:15" x14ac:dyDescent="0.25">
      <c r="A117" s="4" t="s">
        <v>108</v>
      </c>
      <c r="F117" s="1"/>
      <c r="G117" s="3"/>
      <c r="H117" s="3">
        <v>1</v>
      </c>
      <c r="I117" s="3">
        <v>3</v>
      </c>
      <c r="J117" s="3">
        <v>1</v>
      </c>
      <c r="K117" s="3"/>
      <c r="L117" s="3">
        <v>4</v>
      </c>
      <c r="M117" s="3"/>
      <c r="O117">
        <f t="shared" si="1"/>
        <v>9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B119">
        <v>18</v>
      </c>
      <c r="C119">
        <v>6</v>
      </c>
      <c r="D119">
        <v>2</v>
      </c>
      <c r="F119" s="1">
        <v>14</v>
      </c>
      <c r="G119" s="3">
        <v>10</v>
      </c>
      <c r="H119" s="3">
        <v>2</v>
      </c>
      <c r="I119" s="3">
        <v>2</v>
      </c>
      <c r="J119" s="3">
        <v>3</v>
      </c>
      <c r="K119" s="3"/>
      <c r="L119" s="3"/>
      <c r="M119" s="3">
        <v>2</v>
      </c>
      <c r="O119">
        <f t="shared" si="1"/>
        <v>59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B121">
        <v>38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38</v>
      </c>
    </row>
    <row r="122" spans="1:15" x14ac:dyDescent="0.25">
      <c r="A122" s="4" t="s">
        <v>541</v>
      </c>
      <c r="B122">
        <v>14</v>
      </c>
      <c r="C122">
        <v>7</v>
      </c>
      <c r="D122">
        <v>3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24</v>
      </c>
    </row>
    <row r="123" spans="1:15" x14ac:dyDescent="0.25">
      <c r="A123" s="4" t="s">
        <v>112</v>
      </c>
      <c r="F123" s="1"/>
      <c r="G123" s="3">
        <v>24</v>
      </c>
      <c r="H123" s="3">
        <v>17</v>
      </c>
      <c r="I123" s="3">
        <v>6</v>
      </c>
      <c r="J123" s="3">
        <v>1</v>
      </c>
      <c r="K123" s="3"/>
      <c r="L123" s="3"/>
      <c r="M123" s="3"/>
      <c r="O123">
        <f t="shared" si="1"/>
        <v>48</v>
      </c>
    </row>
    <row r="124" spans="1:15" x14ac:dyDescent="0.25">
      <c r="A124" s="4" t="s">
        <v>113</v>
      </c>
      <c r="C124">
        <v>25</v>
      </c>
      <c r="D124">
        <v>24</v>
      </c>
      <c r="E124">
        <v>4</v>
      </c>
      <c r="F124" s="1">
        <v>13</v>
      </c>
      <c r="G124" s="3">
        <v>26</v>
      </c>
      <c r="H124" s="3">
        <v>28</v>
      </c>
      <c r="I124" s="3">
        <v>33</v>
      </c>
      <c r="J124" s="3">
        <v>37</v>
      </c>
      <c r="K124" s="3">
        <v>48</v>
      </c>
      <c r="L124" s="3">
        <v>23</v>
      </c>
      <c r="M124" s="3">
        <v>22</v>
      </c>
      <c r="O124">
        <f t="shared" si="1"/>
        <v>283</v>
      </c>
    </row>
    <row r="125" spans="1:15" x14ac:dyDescent="0.25">
      <c r="A125" s="4" t="s">
        <v>114</v>
      </c>
      <c r="E125">
        <v>1</v>
      </c>
      <c r="F125" s="1">
        <v>36</v>
      </c>
      <c r="G125" s="3"/>
      <c r="H125" s="3">
        <v>37</v>
      </c>
      <c r="I125" s="3">
        <v>33</v>
      </c>
      <c r="J125" s="3">
        <v>9</v>
      </c>
      <c r="K125" s="3">
        <v>5</v>
      </c>
      <c r="L125" s="3">
        <v>7</v>
      </c>
      <c r="M125" s="3"/>
      <c r="O125">
        <f t="shared" si="1"/>
        <v>128</v>
      </c>
    </row>
    <row r="126" spans="1:15" x14ac:dyDescent="0.25">
      <c r="A126" s="4" t="s">
        <v>115</v>
      </c>
      <c r="E126">
        <v>25</v>
      </c>
      <c r="F126" s="1">
        <v>7</v>
      </c>
      <c r="G126" s="3">
        <v>2</v>
      </c>
      <c r="H126" s="3">
        <v>8</v>
      </c>
      <c r="I126" s="3">
        <v>10</v>
      </c>
      <c r="J126" s="3"/>
      <c r="K126" s="3">
        <v>4</v>
      </c>
      <c r="L126" s="3">
        <v>2</v>
      </c>
      <c r="M126" s="3">
        <v>5</v>
      </c>
      <c r="O126">
        <f t="shared" si="1"/>
        <v>63</v>
      </c>
    </row>
    <row r="127" spans="1:15" x14ac:dyDescent="0.25">
      <c r="A127" s="4" t="s">
        <v>116</v>
      </c>
      <c r="C127">
        <v>1</v>
      </c>
      <c r="D127">
        <v>11</v>
      </c>
      <c r="E127">
        <v>3</v>
      </c>
      <c r="F127" s="1">
        <v>3</v>
      </c>
      <c r="G127" s="3"/>
      <c r="H127" s="3">
        <v>4</v>
      </c>
      <c r="I127" s="3"/>
      <c r="J127" s="3">
        <v>3</v>
      </c>
      <c r="K127" s="3"/>
      <c r="L127" s="3">
        <v>10</v>
      </c>
      <c r="M127" s="3"/>
      <c r="O127">
        <f t="shared" si="1"/>
        <v>35</v>
      </c>
    </row>
    <row r="128" spans="1:15" x14ac:dyDescent="0.25">
      <c r="A128" s="4" t="s">
        <v>117</v>
      </c>
      <c r="B128">
        <v>1</v>
      </c>
      <c r="F128" s="1"/>
      <c r="G128" s="3"/>
      <c r="H128" s="3"/>
      <c r="I128" s="3"/>
      <c r="J128" s="3"/>
      <c r="K128" s="3">
        <v>2</v>
      </c>
      <c r="L128" s="3"/>
      <c r="M128" s="3"/>
      <c r="O128">
        <f t="shared" si="1"/>
        <v>3</v>
      </c>
    </row>
    <row r="129" spans="1:15" x14ac:dyDescent="0.25">
      <c r="A129" s="4" t="s">
        <v>118</v>
      </c>
      <c r="B129">
        <v>1</v>
      </c>
      <c r="E129">
        <v>12</v>
      </c>
      <c r="F129" s="1">
        <v>40</v>
      </c>
      <c r="G129" s="3">
        <v>26</v>
      </c>
      <c r="H129" s="3">
        <v>11</v>
      </c>
      <c r="I129" s="3">
        <v>7</v>
      </c>
      <c r="J129" s="3">
        <v>24</v>
      </c>
      <c r="K129" s="3">
        <v>31</v>
      </c>
      <c r="L129" s="3">
        <v>44</v>
      </c>
      <c r="M129" s="3"/>
      <c r="O129">
        <f t="shared" si="1"/>
        <v>196</v>
      </c>
    </row>
    <row r="130" spans="1:15" x14ac:dyDescent="0.25">
      <c r="A130" s="4" t="s">
        <v>119</v>
      </c>
      <c r="F130" s="1"/>
      <c r="G130" s="3"/>
      <c r="H130" s="3"/>
      <c r="I130" s="3">
        <v>3</v>
      </c>
      <c r="J130" s="3">
        <v>4</v>
      </c>
      <c r="K130" s="3">
        <v>3</v>
      </c>
      <c r="L130" s="3"/>
      <c r="M130" s="3">
        <v>18</v>
      </c>
      <c r="O130">
        <f t="shared" si="1"/>
        <v>28</v>
      </c>
    </row>
    <row r="131" spans="1:15" x14ac:dyDescent="0.25">
      <c r="A131" s="4" t="s">
        <v>120</v>
      </c>
      <c r="C131">
        <v>5</v>
      </c>
      <c r="F131" s="1"/>
      <c r="G131" s="3">
        <v>6</v>
      </c>
      <c r="H131" s="3"/>
      <c r="I131" s="3"/>
      <c r="J131" s="3"/>
      <c r="K131" s="3"/>
      <c r="L131" s="3">
        <v>1</v>
      </c>
      <c r="M131" s="3"/>
      <c r="O131">
        <f t="shared" ref="O131:O194" si="2">SUM(B131:N131)</f>
        <v>12</v>
      </c>
    </row>
    <row r="132" spans="1:15" x14ac:dyDescent="0.25">
      <c r="A132" s="4" t="s">
        <v>121</v>
      </c>
      <c r="F132" s="1"/>
      <c r="G132" s="3"/>
      <c r="H132" s="3"/>
      <c r="I132" s="3"/>
      <c r="J132" s="3"/>
      <c r="K132" s="3"/>
      <c r="L132" s="3"/>
      <c r="M132" s="3">
        <v>1</v>
      </c>
      <c r="O132">
        <f t="shared" si="2"/>
        <v>1</v>
      </c>
    </row>
    <row r="133" spans="1:15" x14ac:dyDescent="0.25">
      <c r="A133" s="4" t="s">
        <v>542</v>
      </c>
      <c r="B133">
        <v>1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1</v>
      </c>
    </row>
    <row r="134" spans="1:15" x14ac:dyDescent="0.25">
      <c r="A134" s="4" t="s">
        <v>122</v>
      </c>
      <c r="B134">
        <v>2</v>
      </c>
      <c r="D134">
        <v>2</v>
      </c>
      <c r="F134" s="1">
        <v>2</v>
      </c>
      <c r="G134" s="3">
        <v>2</v>
      </c>
      <c r="H134" s="3"/>
      <c r="I134" s="3"/>
      <c r="J134" s="3">
        <v>2</v>
      </c>
      <c r="K134" s="3">
        <v>6</v>
      </c>
      <c r="L134" s="3">
        <v>1</v>
      </c>
      <c r="M134" s="3">
        <v>1</v>
      </c>
      <c r="O134">
        <f t="shared" si="2"/>
        <v>18</v>
      </c>
    </row>
    <row r="135" spans="1:15" x14ac:dyDescent="0.25">
      <c r="A135" s="4" t="s">
        <v>123</v>
      </c>
      <c r="C135">
        <v>21</v>
      </c>
      <c r="E135">
        <v>1</v>
      </c>
      <c r="F135" s="1"/>
      <c r="G135" s="3"/>
      <c r="H135" s="3">
        <v>17</v>
      </c>
      <c r="I135" s="3">
        <v>2</v>
      </c>
      <c r="J135" s="3"/>
      <c r="K135" s="3"/>
      <c r="L135" s="3"/>
      <c r="M135" s="3"/>
      <c r="O135">
        <f t="shared" si="2"/>
        <v>41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B137">
        <v>66</v>
      </c>
      <c r="C137">
        <v>60</v>
      </c>
      <c r="D137">
        <v>76</v>
      </c>
      <c r="E137">
        <v>34</v>
      </c>
      <c r="F137" s="1">
        <v>11</v>
      </c>
      <c r="G137" s="3">
        <v>67</v>
      </c>
      <c r="H137" s="3">
        <v>131</v>
      </c>
      <c r="I137" s="3">
        <v>50</v>
      </c>
      <c r="J137" s="3">
        <v>50</v>
      </c>
      <c r="K137" s="3">
        <v>101</v>
      </c>
      <c r="L137" s="3">
        <v>53</v>
      </c>
      <c r="M137" s="3">
        <v>69</v>
      </c>
      <c r="O137">
        <f t="shared" si="2"/>
        <v>768</v>
      </c>
    </row>
    <row r="138" spans="1:15" x14ac:dyDescent="0.25">
      <c r="A138" s="4" t="s">
        <v>126</v>
      </c>
      <c r="B138">
        <v>118</v>
      </c>
      <c r="C138">
        <v>101</v>
      </c>
      <c r="D138">
        <v>75</v>
      </c>
      <c r="E138">
        <v>106</v>
      </c>
      <c r="F138" s="1">
        <v>126</v>
      </c>
      <c r="G138" s="3">
        <v>115</v>
      </c>
      <c r="H138" s="3">
        <v>173</v>
      </c>
      <c r="I138" s="3">
        <v>171</v>
      </c>
      <c r="J138" s="3">
        <v>78</v>
      </c>
      <c r="K138" s="3">
        <v>66</v>
      </c>
      <c r="L138" s="3">
        <v>124</v>
      </c>
      <c r="M138" s="3">
        <v>101</v>
      </c>
      <c r="O138">
        <f t="shared" si="2"/>
        <v>1354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B140">
        <v>629</v>
      </c>
      <c r="C140">
        <v>572</v>
      </c>
      <c r="D140">
        <v>486</v>
      </c>
      <c r="E140">
        <v>554</v>
      </c>
      <c r="F140" s="1">
        <v>509</v>
      </c>
      <c r="G140" s="3">
        <v>661</v>
      </c>
      <c r="H140" s="3">
        <v>625</v>
      </c>
      <c r="I140" s="3">
        <v>968</v>
      </c>
      <c r="J140" s="3">
        <v>552</v>
      </c>
      <c r="K140" s="3">
        <v>693</v>
      </c>
      <c r="L140" s="3">
        <v>606</v>
      </c>
      <c r="M140" s="3">
        <v>558</v>
      </c>
      <c r="O140">
        <f t="shared" si="2"/>
        <v>7413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B142">
        <v>3</v>
      </c>
      <c r="C142">
        <v>7</v>
      </c>
      <c r="E142">
        <v>3</v>
      </c>
      <c r="F142" s="1">
        <v>2</v>
      </c>
      <c r="G142" s="3">
        <v>1</v>
      </c>
      <c r="H142" s="3"/>
      <c r="I142" s="3">
        <v>4</v>
      </c>
      <c r="J142" s="3">
        <v>2</v>
      </c>
      <c r="K142" s="3">
        <v>4</v>
      </c>
      <c r="L142" s="3">
        <v>2</v>
      </c>
      <c r="M142" s="3"/>
      <c r="O142">
        <f t="shared" si="2"/>
        <v>28</v>
      </c>
    </row>
    <row r="143" spans="1:15" x14ac:dyDescent="0.25">
      <c r="A143" s="4" t="s">
        <v>131</v>
      </c>
      <c r="B143">
        <v>3</v>
      </c>
      <c r="C143">
        <v>2</v>
      </c>
      <c r="E143">
        <v>6</v>
      </c>
      <c r="F143" s="1">
        <v>4</v>
      </c>
      <c r="G143" s="3">
        <v>1</v>
      </c>
      <c r="H143" s="3">
        <v>7</v>
      </c>
      <c r="I143" s="3"/>
      <c r="J143" s="3"/>
      <c r="K143" s="3"/>
      <c r="L143" s="3"/>
      <c r="M143" s="3"/>
      <c r="O143">
        <f t="shared" si="2"/>
        <v>23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B145">
        <v>5</v>
      </c>
      <c r="E145">
        <v>5</v>
      </c>
      <c r="F145" s="1">
        <v>16</v>
      </c>
      <c r="G145" s="3">
        <v>6</v>
      </c>
      <c r="H145" s="3">
        <v>9</v>
      </c>
      <c r="I145" s="3">
        <v>27</v>
      </c>
      <c r="J145" s="3">
        <v>5</v>
      </c>
      <c r="K145" s="3">
        <v>10</v>
      </c>
      <c r="L145" s="3">
        <v>9</v>
      </c>
      <c r="M145" s="3">
        <v>11</v>
      </c>
      <c r="O145">
        <f t="shared" si="2"/>
        <v>103</v>
      </c>
    </row>
    <row r="146" spans="1:15" x14ac:dyDescent="0.25">
      <c r="A146" s="4" t="s">
        <v>134</v>
      </c>
      <c r="F146" s="1"/>
      <c r="G146" s="3">
        <v>4</v>
      </c>
      <c r="H146" s="3"/>
      <c r="I146" s="3"/>
      <c r="J146" s="3"/>
      <c r="K146" s="3"/>
      <c r="L146" s="3"/>
      <c r="M146" s="3"/>
      <c r="O146">
        <f t="shared" si="2"/>
        <v>4</v>
      </c>
    </row>
    <row r="147" spans="1:15" x14ac:dyDescent="0.25">
      <c r="A147" s="4" t="s">
        <v>135</v>
      </c>
      <c r="B147">
        <v>48</v>
      </c>
      <c r="C147">
        <v>2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50</v>
      </c>
    </row>
    <row r="148" spans="1:15" x14ac:dyDescent="0.25">
      <c r="A148" s="4" t="s">
        <v>136</v>
      </c>
      <c r="C148">
        <v>6</v>
      </c>
      <c r="F148" s="1"/>
      <c r="G148" s="3"/>
      <c r="H148" s="3"/>
      <c r="I148" s="3"/>
      <c r="J148" s="3">
        <v>1</v>
      </c>
      <c r="K148" s="3">
        <v>3</v>
      </c>
      <c r="L148" s="3">
        <v>1</v>
      </c>
      <c r="M148" s="3"/>
      <c r="O148">
        <f t="shared" si="2"/>
        <v>11</v>
      </c>
    </row>
    <row r="149" spans="1:15" x14ac:dyDescent="0.25">
      <c r="A149" s="4" t="s">
        <v>137</v>
      </c>
      <c r="F149" s="1"/>
      <c r="G149" s="3"/>
      <c r="H149" s="3"/>
      <c r="I149" s="3"/>
      <c r="J149" s="3"/>
      <c r="K149" s="3"/>
      <c r="L149" s="3"/>
      <c r="M149" s="3">
        <v>7</v>
      </c>
      <c r="O149">
        <f t="shared" si="2"/>
        <v>7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B151">
        <v>494</v>
      </c>
      <c r="C151">
        <v>571</v>
      </c>
      <c r="D151">
        <v>656</v>
      </c>
      <c r="E151">
        <v>661</v>
      </c>
      <c r="F151" s="1">
        <v>588</v>
      </c>
      <c r="G151" s="3">
        <v>927</v>
      </c>
      <c r="H151" s="3">
        <v>1059</v>
      </c>
      <c r="I151" s="3">
        <v>829</v>
      </c>
      <c r="J151" s="3">
        <v>664</v>
      </c>
      <c r="K151" s="3">
        <v>682</v>
      </c>
      <c r="L151" s="3">
        <v>754</v>
      </c>
      <c r="M151" s="3">
        <v>641</v>
      </c>
      <c r="O151">
        <f t="shared" si="2"/>
        <v>8526</v>
      </c>
    </row>
    <row r="152" spans="1:15" x14ac:dyDescent="0.25">
      <c r="A152" s="4" t="s">
        <v>140</v>
      </c>
      <c r="B152">
        <v>4583</v>
      </c>
      <c r="C152">
        <v>4581</v>
      </c>
      <c r="D152">
        <v>4410</v>
      </c>
      <c r="E152">
        <v>4246</v>
      </c>
      <c r="F152" s="1">
        <v>3679</v>
      </c>
      <c r="G152" s="3">
        <v>5228</v>
      </c>
      <c r="H152" s="3">
        <v>5837</v>
      </c>
      <c r="I152" s="3">
        <v>4897</v>
      </c>
      <c r="J152" s="3">
        <v>3786</v>
      </c>
      <c r="K152" s="3">
        <v>4210</v>
      </c>
      <c r="L152" s="3">
        <v>4103</v>
      </c>
      <c r="M152" s="3">
        <v>3971</v>
      </c>
      <c r="O152">
        <f t="shared" si="2"/>
        <v>53531</v>
      </c>
    </row>
    <row r="153" spans="1:15" x14ac:dyDescent="0.25">
      <c r="A153" s="4" t="s">
        <v>141</v>
      </c>
      <c r="F153" s="1"/>
      <c r="G153" s="3">
        <v>5</v>
      </c>
      <c r="H153" s="3"/>
      <c r="I153" s="3">
        <v>41</v>
      </c>
      <c r="J153" s="3"/>
      <c r="K153" s="3"/>
      <c r="L153" s="3"/>
      <c r="M153" s="3">
        <v>7</v>
      </c>
      <c r="O153">
        <f t="shared" si="2"/>
        <v>53</v>
      </c>
    </row>
    <row r="154" spans="1:15" x14ac:dyDescent="0.25">
      <c r="A154" s="4" t="s">
        <v>142</v>
      </c>
      <c r="F154" s="1"/>
      <c r="G154" s="3">
        <v>1</v>
      </c>
      <c r="H154" s="3"/>
      <c r="I154" s="3"/>
      <c r="J154" s="3">
        <v>5</v>
      </c>
      <c r="K154" s="3"/>
      <c r="L154" s="3"/>
      <c r="M154" s="3">
        <v>7</v>
      </c>
      <c r="O154">
        <f t="shared" si="2"/>
        <v>13</v>
      </c>
    </row>
    <row r="155" spans="1:15" x14ac:dyDescent="0.25">
      <c r="A155" s="4" t="s">
        <v>143</v>
      </c>
      <c r="B155">
        <v>75</v>
      </c>
      <c r="C155">
        <v>61</v>
      </c>
      <c r="D155">
        <v>57</v>
      </c>
      <c r="E155">
        <v>44</v>
      </c>
      <c r="F155" s="1">
        <v>49</v>
      </c>
      <c r="G155" s="3">
        <v>55</v>
      </c>
      <c r="H155" s="3">
        <v>46</v>
      </c>
      <c r="I155" s="3">
        <v>52</v>
      </c>
      <c r="J155" s="3">
        <v>46</v>
      </c>
      <c r="K155" s="3">
        <v>73</v>
      </c>
      <c r="L155" s="3">
        <v>42</v>
      </c>
      <c r="M155" s="3">
        <v>54</v>
      </c>
      <c r="O155">
        <f t="shared" si="2"/>
        <v>654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1"/>
      <c r="G157" s="3"/>
      <c r="H157" s="3"/>
      <c r="I157" s="3">
        <v>2</v>
      </c>
      <c r="J157" s="3">
        <v>7</v>
      </c>
      <c r="K157" s="3"/>
      <c r="L157" s="3"/>
      <c r="M157" s="3"/>
      <c r="O157">
        <f t="shared" si="2"/>
        <v>9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/>
      <c r="L159" s="3"/>
      <c r="M159" s="3">
        <v>1</v>
      </c>
      <c r="O159">
        <f t="shared" si="2"/>
        <v>1</v>
      </c>
    </row>
    <row r="160" spans="1:15" x14ac:dyDescent="0.25">
      <c r="A160" s="4" t="s">
        <v>148</v>
      </c>
      <c r="B160">
        <v>55</v>
      </c>
      <c r="C160">
        <v>29</v>
      </c>
      <c r="D160">
        <v>24</v>
      </c>
      <c r="E160">
        <v>24</v>
      </c>
      <c r="F160" s="1">
        <v>19</v>
      </c>
      <c r="G160" s="3">
        <v>81</v>
      </c>
      <c r="H160" s="3">
        <v>74</v>
      </c>
      <c r="I160" s="3">
        <v>80</v>
      </c>
      <c r="J160" s="3">
        <v>51</v>
      </c>
      <c r="K160" s="3">
        <v>42</v>
      </c>
      <c r="L160" s="3">
        <v>26</v>
      </c>
      <c r="M160" s="3">
        <v>29</v>
      </c>
      <c r="O160">
        <f t="shared" si="2"/>
        <v>534</v>
      </c>
    </row>
    <row r="161" spans="1:15" x14ac:dyDescent="0.25">
      <c r="A161" s="4" t="s">
        <v>149</v>
      </c>
      <c r="D161">
        <v>5</v>
      </c>
      <c r="E161">
        <v>27</v>
      </c>
      <c r="F161" s="1"/>
      <c r="G161" s="3"/>
      <c r="H161" s="3"/>
      <c r="I161" s="3"/>
      <c r="J161" s="3"/>
      <c r="K161" s="3">
        <v>9</v>
      </c>
      <c r="L161" s="3">
        <v>1</v>
      </c>
      <c r="M161" s="3"/>
      <c r="O161">
        <f t="shared" si="2"/>
        <v>42</v>
      </c>
    </row>
    <row r="162" spans="1:15" x14ac:dyDescent="0.25">
      <c r="A162" s="4" t="s">
        <v>150</v>
      </c>
      <c r="B162" s="1"/>
      <c r="C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B163">
        <v>82</v>
      </c>
      <c r="C163">
        <v>97</v>
      </c>
      <c r="D163">
        <v>55</v>
      </c>
      <c r="E163">
        <v>152</v>
      </c>
      <c r="F163" s="1">
        <v>157</v>
      </c>
      <c r="G163" s="3">
        <v>52</v>
      </c>
      <c r="H163" s="3">
        <v>64</v>
      </c>
      <c r="I163" s="3">
        <v>46</v>
      </c>
      <c r="J163" s="3">
        <v>48</v>
      </c>
      <c r="K163" s="3">
        <v>82</v>
      </c>
      <c r="L163" s="3">
        <v>39</v>
      </c>
      <c r="M163" s="3">
        <v>45</v>
      </c>
      <c r="O163">
        <f t="shared" si="2"/>
        <v>919</v>
      </c>
    </row>
    <row r="164" spans="1:15" x14ac:dyDescent="0.25">
      <c r="A164" s="4" t="s">
        <v>152</v>
      </c>
      <c r="B164">
        <v>180</v>
      </c>
      <c r="C164">
        <v>294</v>
      </c>
      <c r="D164">
        <v>240</v>
      </c>
      <c r="E164">
        <v>171</v>
      </c>
      <c r="F164" s="1">
        <v>108</v>
      </c>
      <c r="G164" s="3">
        <v>87</v>
      </c>
      <c r="H164" s="3">
        <v>142</v>
      </c>
      <c r="I164" s="3">
        <v>265</v>
      </c>
      <c r="J164" s="3">
        <v>91</v>
      </c>
      <c r="K164" s="3">
        <v>234</v>
      </c>
      <c r="L164" s="3">
        <v>137</v>
      </c>
      <c r="M164" s="3">
        <v>120</v>
      </c>
      <c r="O164">
        <f t="shared" si="2"/>
        <v>2069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>
        <v>9</v>
      </c>
      <c r="L165" s="3"/>
      <c r="M165" s="3">
        <v>9</v>
      </c>
      <c r="O165">
        <f t="shared" si="2"/>
        <v>18</v>
      </c>
    </row>
    <row r="166" spans="1:15" x14ac:dyDescent="0.25">
      <c r="A166" s="4" t="s">
        <v>154</v>
      </c>
      <c r="F166" s="1"/>
      <c r="G166" s="3"/>
      <c r="H166" s="3"/>
      <c r="I166" s="3"/>
      <c r="J166" s="3">
        <v>1</v>
      </c>
      <c r="K166" s="3">
        <v>1</v>
      </c>
      <c r="L166" s="3"/>
      <c r="M166" s="3"/>
      <c r="O166">
        <f t="shared" si="2"/>
        <v>2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B168">
        <v>231</v>
      </c>
      <c r="C168">
        <v>192</v>
      </c>
      <c r="D168">
        <v>169</v>
      </c>
      <c r="E168">
        <v>141</v>
      </c>
      <c r="F168" s="1">
        <v>115</v>
      </c>
      <c r="G168" s="3">
        <v>129</v>
      </c>
      <c r="H168" s="3">
        <v>131</v>
      </c>
      <c r="I168" s="3">
        <v>159</v>
      </c>
      <c r="J168" s="3">
        <v>165</v>
      </c>
      <c r="K168" s="3">
        <v>228</v>
      </c>
      <c r="L168" s="3">
        <v>178</v>
      </c>
      <c r="M168" s="3">
        <v>139</v>
      </c>
      <c r="O168">
        <f t="shared" si="2"/>
        <v>1977</v>
      </c>
    </row>
    <row r="169" spans="1:15" x14ac:dyDescent="0.25">
      <c r="A169" s="4" t="s">
        <v>157</v>
      </c>
      <c r="B169">
        <v>30</v>
      </c>
      <c r="C169">
        <v>67</v>
      </c>
      <c r="D169">
        <v>83</v>
      </c>
      <c r="E169">
        <v>64</v>
      </c>
      <c r="F169" s="1">
        <v>33</v>
      </c>
      <c r="G169" s="3">
        <v>44</v>
      </c>
      <c r="H169" s="3">
        <v>59</v>
      </c>
      <c r="I169" s="3">
        <v>57</v>
      </c>
      <c r="J169" s="3">
        <v>63</v>
      </c>
      <c r="K169" s="3">
        <v>51</v>
      </c>
      <c r="L169" s="3">
        <v>77</v>
      </c>
      <c r="M169" s="3">
        <v>71</v>
      </c>
      <c r="O169">
        <f t="shared" si="2"/>
        <v>699</v>
      </c>
    </row>
    <row r="170" spans="1:15" x14ac:dyDescent="0.25">
      <c r="A170" s="4" t="s">
        <v>158</v>
      </c>
      <c r="B170">
        <v>10</v>
      </c>
      <c r="D170">
        <v>2</v>
      </c>
      <c r="E170">
        <v>9</v>
      </c>
      <c r="F170" s="1"/>
      <c r="G170" s="3"/>
      <c r="H170" s="3">
        <v>1</v>
      </c>
      <c r="I170" s="3">
        <v>12</v>
      </c>
      <c r="J170" s="3">
        <v>131</v>
      </c>
      <c r="K170" s="3">
        <v>8</v>
      </c>
      <c r="L170" s="3">
        <v>4</v>
      </c>
      <c r="M170" s="3">
        <v>2</v>
      </c>
      <c r="O170">
        <f t="shared" si="2"/>
        <v>179</v>
      </c>
    </row>
    <row r="171" spans="1:15" x14ac:dyDescent="0.25">
      <c r="A171" s="4" t="s">
        <v>159</v>
      </c>
      <c r="B171" s="1"/>
      <c r="C171" s="1">
        <v>5</v>
      </c>
      <c r="E171">
        <v>15</v>
      </c>
      <c r="F171" s="1"/>
      <c r="G171" s="3"/>
      <c r="H171" s="3"/>
      <c r="I171" s="3"/>
      <c r="J171" s="3"/>
      <c r="K171" s="3"/>
      <c r="L171" s="3">
        <v>1</v>
      </c>
      <c r="M171" s="3">
        <v>1</v>
      </c>
      <c r="O171">
        <f t="shared" si="2"/>
        <v>22</v>
      </c>
    </row>
    <row r="172" spans="1:15" x14ac:dyDescent="0.25">
      <c r="A172" s="4" t="s">
        <v>160</v>
      </c>
      <c r="F172" s="1"/>
      <c r="G172" s="3"/>
      <c r="H172" s="3"/>
      <c r="I172" s="3">
        <v>1</v>
      </c>
      <c r="J172" s="3">
        <v>16</v>
      </c>
      <c r="K172" s="3"/>
      <c r="L172" s="3">
        <v>3</v>
      </c>
      <c r="M172" s="3">
        <v>4</v>
      </c>
      <c r="O172">
        <f t="shared" si="2"/>
        <v>24</v>
      </c>
    </row>
    <row r="173" spans="1:15" x14ac:dyDescent="0.25">
      <c r="A173" s="4" t="s">
        <v>161</v>
      </c>
      <c r="B173">
        <v>5</v>
      </c>
      <c r="C173">
        <v>4</v>
      </c>
      <c r="D173">
        <v>6</v>
      </c>
      <c r="E173">
        <v>3</v>
      </c>
      <c r="F173" s="1">
        <v>7</v>
      </c>
      <c r="G173" s="3">
        <v>7</v>
      </c>
      <c r="H173" s="3">
        <v>5</v>
      </c>
      <c r="I173" s="3">
        <v>11</v>
      </c>
      <c r="J173" s="3">
        <v>20</v>
      </c>
      <c r="K173" s="3"/>
      <c r="L173" s="3">
        <v>2</v>
      </c>
      <c r="M173" s="3">
        <v>3</v>
      </c>
      <c r="O173">
        <f t="shared" si="2"/>
        <v>73</v>
      </c>
    </row>
    <row r="174" spans="1:15" x14ac:dyDescent="0.25">
      <c r="A174" s="4" t="s">
        <v>162</v>
      </c>
      <c r="B174">
        <v>13</v>
      </c>
      <c r="C174">
        <v>36</v>
      </c>
      <c r="D174">
        <v>14</v>
      </c>
      <c r="E174">
        <v>27</v>
      </c>
      <c r="F174" s="1">
        <v>1</v>
      </c>
      <c r="G174" s="3">
        <v>4</v>
      </c>
      <c r="H174" s="3">
        <v>2</v>
      </c>
      <c r="I174" s="3">
        <v>6</v>
      </c>
      <c r="J174" s="3"/>
      <c r="K174" s="3"/>
      <c r="L174" s="3"/>
      <c r="M174" s="3"/>
      <c r="O174">
        <f t="shared" si="2"/>
        <v>103</v>
      </c>
    </row>
    <row r="175" spans="1:15" x14ac:dyDescent="0.25">
      <c r="A175" s="4" t="s">
        <v>163</v>
      </c>
      <c r="B175">
        <v>5</v>
      </c>
      <c r="D175">
        <v>4</v>
      </c>
      <c r="F175" s="1">
        <v>6</v>
      </c>
      <c r="G175" s="3">
        <v>4</v>
      </c>
      <c r="H175" s="3">
        <v>17</v>
      </c>
      <c r="I175" s="3">
        <v>16</v>
      </c>
      <c r="J175" s="3"/>
      <c r="K175" s="3">
        <v>3</v>
      </c>
      <c r="L175" s="3">
        <v>8</v>
      </c>
      <c r="M175" s="3">
        <v>1</v>
      </c>
      <c r="O175">
        <f t="shared" si="2"/>
        <v>64</v>
      </c>
    </row>
    <row r="176" spans="1:15" x14ac:dyDescent="0.25">
      <c r="A176" s="4" t="s">
        <v>164</v>
      </c>
      <c r="B176">
        <v>5</v>
      </c>
      <c r="C176">
        <v>1</v>
      </c>
      <c r="D176">
        <v>6</v>
      </c>
      <c r="E176">
        <v>3</v>
      </c>
      <c r="F176" s="1">
        <v>3</v>
      </c>
      <c r="G176" s="3"/>
      <c r="H176" s="3">
        <v>2</v>
      </c>
      <c r="I176" s="3">
        <v>4</v>
      </c>
      <c r="J176" s="3"/>
      <c r="K176" s="3"/>
      <c r="L176" s="3">
        <v>8</v>
      </c>
      <c r="M176" s="3">
        <v>3</v>
      </c>
      <c r="O176">
        <f t="shared" si="2"/>
        <v>35</v>
      </c>
    </row>
    <row r="177" spans="1:15" x14ac:dyDescent="0.25">
      <c r="A177" s="4" t="s">
        <v>165</v>
      </c>
      <c r="B177">
        <v>217</v>
      </c>
      <c r="C177">
        <v>205</v>
      </c>
      <c r="D177">
        <v>232</v>
      </c>
      <c r="E177">
        <v>205</v>
      </c>
      <c r="F177" s="1">
        <v>98</v>
      </c>
      <c r="G177" s="3">
        <v>195</v>
      </c>
      <c r="H177" s="3">
        <v>403</v>
      </c>
      <c r="I177" s="3">
        <v>186</v>
      </c>
      <c r="J177" s="3">
        <v>158</v>
      </c>
      <c r="K177" s="3">
        <v>257</v>
      </c>
      <c r="L177" s="3">
        <v>180</v>
      </c>
      <c r="M177" s="3">
        <v>234</v>
      </c>
      <c r="O177">
        <f t="shared" si="2"/>
        <v>2570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1">
        <v>2</v>
      </c>
      <c r="G179" s="3"/>
      <c r="H179" s="3"/>
      <c r="I179" s="3"/>
      <c r="J179" s="3"/>
      <c r="K179" s="3"/>
      <c r="L179" s="3"/>
      <c r="M179" s="3"/>
      <c r="O179">
        <f t="shared" si="2"/>
        <v>2</v>
      </c>
    </row>
    <row r="180" spans="1:15" x14ac:dyDescent="0.25">
      <c r="A180" s="4" t="s">
        <v>168</v>
      </c>
      <c r="F180" s="1">
        <v>4</v>
      </c>
      <c r="G180" s="3"/>
      <c r="H180" s="3"/>
      <c r="I180" s="3"/>
      <c r="J180" s="3"/>
      <c r="K180" s="3">
        <v>5</v>
      </c>
      <c r="L180" s="3"/>
      <c r="M180" s="3"/>
      <c r="O180">
        <f t="shared" si="2"/>
        <v>9</v>
      </c>
    </row>
    <row r="181" spans="1:15" x14ac:dyDescent="0.25">
      <c r="A181" s="4" t="s">
        <v>169</v>
      </c>
      <c r="B181">
        <v>3</v>
      </c>
      <c r="E181">
        <v>7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10</v>
      </c>
    </row>
    <row r="182" spans="1:15" x14ac:dyDescent="0.25">
      <c r="A182" s="4" t="s">
        <v>170</v>
      </c>
      <c r="F182" s="1">
        <v>1</v>
      </c>
      <c r="G182" s="3"/>
      <c r="H182" s="3"/>
      <c r="I182" s="3"/>
      <c r="J182" s="3">
        <v>12</v>
      </c>
      <c r="K182" s="3">
        <v>9</v>
      </c>
      <c r="L182" s="3"/>
      <c r="M182" s="3"/>
      <c r="O182">
        <f t="shared" si="2"/>
        <v>22</v>
      </c>
    </row>
    <row r="183" spans="1:15" x14ac:dyDescent="0.25">
      <c r="A183" s="4" t="s">
        <v>171</v>
      </c>
      <c r="D183">
        <v>3</v>
      </c>
      <c r="F183" s="1">
        <v>1</v>
      </c>
      <c r="G183" s="3"/>
      <c r="H183" s="3"/>
      <c r="I183" s="3"/>
      <c r="J183" s="3"/>
      <c r="K183" s="3"/>
      <c r="L183" s="3"/>
      <c r="M183" s="3"/>
      <c r="O183">
        <f t="shared" si="2"/>
        <v>4</v>
      </c>
    </row>
    <row r="184" spans="1:15" x14ac:dyDescent="0.25">
      <c r="A184" s="4" t="s">
        <v>172</v>
      </c>
      <c r="F184" s="1"/>
      <c r="G184" s="3">
        <v>5</v>
      </c>
      <c r="H184" s="3">
        <v>2</v>
      </c>
      <c r="I184" s="3"/>
      <c r="J184" s="3"/>
      <c r="K184" s="3"/>
      <c r="L184" s="3"/>
      <c r="M184" s="3"/>
      <c r="O184">
        <f t="shared" si="2"/>
        <v>7</v>
      </c>
    </row>
    <row r="185" spans="1:15" x14ac:dyDescent="0.25">
      <c r="A185" s="4" t="s">
        <v>173</v>
      </c>
      <c r="B185">
        <v>74</v>
      </c>
      <c r="C185">
        <v>112</v>
      </c>
      <c r="D185">
        <v>96</v>
      </c>
      <c r="E185">
        <v>108</v>
      </c>
      <c r="F185" s="1">
        <v>94</v>
      </c>
      <c r="G185" s="3">
        <v>104</v>
      </c>
      <c r="H185" s="3">
        <v>122</v>
      </c>
      <c r="I185" s="3">
        <v>117</v>
      </c>
      <c r="J185" s="3">
        <v>111</v>
      </c>
      <c r="K185" s="3">
        <v>122</v>
      </c>
      <c r="L185" s="3">
        <v>151</v>
      </c>
      <c r="M185" s="3">
        <v>124</v>
      </c>
      <c r="O185">
        <f t="shared" si="2"/>
        <v>1335</v>
      </c>
    </row>
    <row r="186" spans="1:15" x14ac:dyDescent="0.25">
      <c r="A186" s="4" t="s">
        <v>174</v>
      </c>
      <c r="B186">
        <v>5</v>
      </c>
      <c r="C186">
        <v>4</v>
      </c>
      <c r="E186">
        <v>4</v>
      </c>
      <c r="F186" s="1"/>
      <c r="G186" s="3">
        <v>3</v>
      </c>
      <c r="H186" s="3">
        <v>1</v>
      </c>
      <c r="I186" s="3">
        <v>8</v>
      </c>
      <c r="J186" s="3">
        <v>1</v>
      </c>
      <c r="K186" s="3">
        <v>1</v>
      </c>
      <c r="L186" s="3">
        <v>4</v>
      </c>
      <c r="M186" s="3">
        <v>3</v>
      </c>
      <c r="O186">
        <f t="shared" si="2"/>
        <v>34</v>
      </c>
    </row>
    <row r="187" spans="1:15" x14ac:dyDescent="0.25">
      <c r="A187" s="4" t="s">
        <v>175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5</v>
      </c>
      <c r="C189">
        <v>15</v>
      </c>
      <c r="D189">
        <v>11</v>
      </c>
      <c r="E189">
        <v>7</v>
      </c>
      <c r="F189" s="1">
        <v>11</v>
      </c>
      <c r="G189" s="3"/>
      <c r="H189" s="3">
        <v>5</v>
      </c>
      <c r="I189" s="3">
        <v>13</v>
      </c>
      <c r="J189" s="3"/>
      <c r="K189" s="3">
        <v>14</v>
      </c>
      <c r="L189" s="3">
        <v>5</v>
      </c>
      <c r="M189" s="3">
        <v>4</v>
      </c>
      <c r="O189">
        <f t="shared" si="2"/>
        <v>90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>
        <v>2</v>
      </c>
      <c r="L190" s="3"/>
      <c r="M190" s="3"/>
      <c r="O190">
        <f t="shared" si="2"/>
        <v>2</v>
      </c>
    </row>
    <row r="191" spans="1:15" x14ac:dyDescent="0.25">
      <c r="A191" s="4" t="s">
        <v>179</v>
      </c>
      <c r="F191" s="1"/>
      <c r="G191" s="3">
        <v>1</v>
      </c>
      <c r="H191" s="3"/>
      <c r="I191" s="3">
        <v>1</v>
      </c>
      <c r="J191" s="3">
        <v>1</v>
      </c>
      <c r="K191" s="3"/>
      <c r="L191" s="3"/>
      <c r="M191" s="3"/>
      <c r="O191">
        <f t="shared" si="2"/>
        <v>3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1"/>
      <c r="G194" s="3">
        <v>1</v>
      </c>
      <c r="H194" s="3"/>
      <c r="I194" s="3"/>
      <c r="J194" s="3"/>
      <c r="K194" s="3"/>
      <c r="L194" s="3"/>
      <c r="M194" s="3"/>
      <c r="O194">
        <f t="shared" si="2"/>
        <v>1</v>
      </c>
    </row>
    <row r="195" spans="1:15" x14ac:dyDescent="0.25">
      <c r="A195" s="4" t="s">
        <v>183</v>
      </c>
      <c r="F195" s="1"/>
      <c r="G195" s="3"/>
      <c r="H195" s="3"/>
      <c r="I195" s="3"/>
      <c r="J195" s="3"/>
      <c r="K195" s="3">
        <v>16</v>
      </c>
      <c r="L195" s="3">
        <v>3</v>
      </c>
      <c r="M195" s="3">
        <v>5</v>
      </c>
      <c r="O195">
        <f t="shared" ref="O195:O258" si="3">SUM(B195:N195)</f>
        <v>24</v>
      </c>
    </row>
    <row r="196" spans="1:15" x14ac:dyDescent="0.25">
      <c r="A196" s="4" t="s">
        <v>184</v>
      </c>
      <c r="B196">
        <v>301</v>
      </c>
      <c r="C196">
        <v>213</v>
      </c>
      <c r="D196">
        <v>173</v>
      </c>
      <c r="E196">
        <v>93</v>
      </c>
      <c r="F196" s="1">
        <v>132</v>
      </c>
      <c r="G196" s="3">
        <v>165</v>
      </c>
      <c r="H196" s="3">
        <v>126</v>
      </c>
      <c r="I196" s="3">
        <v>119</v>
      </c>
      <c r="J196" s="3">
        <v>91</v>
      </c>
      <c r="K196" s="3">
        <v>198</v>
      </c>
      <c r="L196" s="3">
        <v>150</v>
      </c>
      <c r="M196" s="3">
        <v>138</v>
      </c>
      <c r="O196">
        <f t="shared" si="3"/>
        <v>1899</v>
      </c>
    </row>
    <row r="197" spans="1:15" x14ac:dyDescent="0.25">
      <c r="A197" s="4" t="s">
        <v>185</v>
      </c>
      <c r="B197">
        <v>17</v>
      </c>
      <c r="C197">
        <v>22</v>
      </c>
      <c r="D197">
        <v>37</v>
      </c>
      <c r="E197">
        <v>16</v>
      </c>
      <c r="F197" s="1">
        <v>5</v>
      </c>
      <c r="G197" s="3">
        <v>5</v>
      </c>
      <c r="H197" s="3">
        <v>10</v>
      </c>
      <c r="I197" s="3">
        <v>7</v>
      </c>
      <c r="J197" s="3"/>
      <c r="K197" s="3">
        <v>15</v>
      </c>
      <c r="L197" s="3">
        <v>19</v>
      </c>
      <c r="M197" s="3">
        <v>106</v>
      </c>
      <c r="O197">
        <f t="shared" si="3"/>
        <v>259</v>
      </c>
    </row>
    <row r="198" spans="1:15" x14ac:dyDescent="0.25">
      <c r="A198" s="4" t="s">
        <v>186</v>
      </c>
      <c r="B198" s="1">
        <v>106</v>
      </c>
      <c r="C198" s="1">
        <v>146</v>
      </c>
      <c r="D198">
        <v>113</v>
      </c>
      <c r="E198" s="2">
        <v>155</v>
      </c>
      <c r="F198" s="1">
        <v>75</v>
      </c>
      <c r="G198" s="3">
        <v>142</v>
      </c>
      <c r="H198" s="3">
        <v>201</v>
      </c>
      <c r="I198" s="3">
        <v>191</v>
      </c>
      <c r="J198" s="3">
        <v>67</v>
      </c>
      <c r="K198" s="3">
        <v>164</v>
      </c>
      <c r="L198" s="3">
        <v>88</v>
      </c>
      <c r="M198" s="3">
        <v>124</v>
      </c>
      <c r="O198">
        <f t="shared" si="3"/>
        <v>1572</v>
      </c>
    </row>
    <row r="199" spans="1:15" x14ac:dyDescent="0.25">
      <c r="A199" s="4" t="s">
        <v>187</v>
      </c>
      <c r="C199">
        <v>4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4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>
        <v>1</v>
      </c>
      <c r="G201" s="3">
        <v>1</v>
      </c>
      <c r="H201" s="3"/>
      <c r="I201" s="3"/>
      <c r="J201" s="3"/>
      <c r="K201" s="3">
        <v>1</v>
      </c>
      <c r="L201" s="3"/>
      <c r="M201" s="3"/>
      <c r="O201">
        <f t="shared" si="3"/>
        <v>3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>
        <v>3</v>
      </c>
      <c r="M202" s="3"/>
      <c r="O202">
        <f t="shared" si="3"/>
        <v>3</v>
      </c>
    </row>
    <row r="203" spans="1:15" x14ac:dyDescent="0.25">
      <c r="A203" s="4" t="s">
        <v>191</v>
      </c>
      <c r="B203">
        <v>116</v>
      </c>
      <c r="C203">
        <v>125</v>
      </c>
      <c r="D203">
        <v>122</v>
      </c>
      <c r="E203">
        <v>87</v>
      </c>
      <c r="F203" s="1">
        <v>120</v>
      </c>
      <c r="G203" s="3">
        <v>143</v>
      </c>
      <c r="H203" s="3">
        <v>140</v>
      </c>
      <c r="I203" s="3">
        <v>128</v>
      </c>
      <c r="J203" s="3">
        <v>76</v>
      </c>
      <c r="K203" s="3">
        <v>102</v>
      </c>
      <c r="L203" s="3">
        <v>83</v>
      </c>
      <c r="M203" s="3">
        <v>76</v>
      </c>
      <c r="O203">
        <f t="shared" si="3"/>
        <v>1318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B205">
        <v>39</v>
      </c>
      <c r="C205">
        <v>50</v>
      </c>
      <c r="D205">
        <v>79</v>
      </c>
      <c r="E205">
        <v>74</v>
      </c>
      <c r="F205" s="1">
        <v>43</v>
      </c>
      <c r="G205" s="3">
        <v>26</v>
      </c>
      <c r="H205" s="3">
        <v>43</v>
      </c>
      <c r="I205" s="3">
        <v>34</v>
      </c>
      <c r="J205" s="3">
        <v>22</v>
      </c>
      <c r="K205" s="3">
        <v>31</v>
      </c>
      <c r="L205" s="3">
        <v>36</v>
      </c>
      <c r="M205" s="3">
        <v>2</v>
      </c>
      <c r="O205">
        <f t="shared" si="3"/>
        <v>479</v>
      </c>
    </row>
    <row r="206" spans="1:15" x14ac:dyDescent="0.25">
      <c r="A206" s="4" t="s">
        <v>194</v>
      </c>
      <c r="F206" s="1"/>
      <c r="G206" s="3"/>
      <c r="H206" s="3">
        <v>1</v>
      </c>
      <c r="I206" s="3"/>
      <c r="J206" s="3"/>
      <c r="K206" s="3"/>
      <c r="L206" s="3"/>
      <c r="M206" s="3"/>
      <c r="O206">
        <f t="shared" si="3"/>
        <v>1</v>
      </c>
    </row>
    <row r="207" spans="1:15" x14ac:dyDescent="0.25">
      <c r="A207" s="4" t="s">
        <v>195</v>
      </c>
      <c r="B207">
        <v>2</v>
      </c>
      <c r="F207" s="1"/>
      <c r="G207" s="3"/>
      <c r="H207" s="3"/>
      <c r="I207" s="3"/>
      <c r="J207" s="3"/>
      <c r="K207" s="3"/>
      <c r="L207" s="3">
        <v>2</v>
      </c>
      <c r="M207" s="3">
        <v>2</v>
      </c>
      <c r="O207">
        <f t="shared" si="3"/>
        <v>6</v>
      </c>
    </row>
    <row r="208" spans="1:15" x14ac:dyDescent="0.25">
      <c r="A208" s="4" t="s">
        <v>196</v>
      </c>
      <c r="B208">
        <v>4</v>
      </c>
      <c r="C208">
        <v>8</v>
      </c>
      <c r="D208">
        <v>11</v>
      </c>
      <c r="E208">
        <v>14</v>
      </c>
      <c r="F208" s="1">
        <v>4</v>
      </c>
      <c r="G208" s="3">
        <v>2</v>
      </c>
      <c r="H208" s="3">
        <v>7</v>
      </c>
      <c r="I208" s="3">
        <v>1</v>
      </c>
      <c r="J208" s="3">
        <v>3</v>
      </c>
      <c r="K208" s="3">
        <v>10</v>
      </c>
      <c r="L208" s="3">
        <v>7</v>
      </c>
      <c r="M208" s="3">
        <v>4</v>
      </c>
      <c r="O208">
        <f t="shared" si="3"/>
        <v>75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B210">
        <v>6</v>
      </c>
      <c r="C210" s="1">
        <v>14</v>
      </c>
      <c r="D210">
        <v>8</v>
      </c>
      <c r="E210">
        <v>11</v>
      </c>
      <c r="F210" s="1">
        <v>11</v>
      </c>
      <c r="G210" s="3">
        <v>4</v>
      </c>
      <c r="H210" s="3">
        <v>1</v>
      </c>
      <c r="I210" s="3"/>
      <c r="J210" s="3"/>
      <c r="K210" s="3">
        <v>2</v>
      </c>
      <c r="L210" s="3">
        <v>3</v>
      </c>
      <c r="M210" s="3"/>
      <c r="O210">
        <f t="shared" si="3"/>
        <v>60</v>
      </c>
    </row>
    <row r="211" spans="1:15" x14ac:dyDescent="0.25">
      <c r="A211" s="4" t="s">
        <v>199</v>
      </c>
      <c r="F211" s="1"/>
      <c r="G211" s="3">
        <v>1</v>
      </c>
      <c r="H211" s="3">
        <v>1</v>
      </c>
      <c r="I211" s="3"/>
      <c r="J211" s="3"/>
      <c r="K211" s="3"/>
      <c r="L211" s="3"/>
      <c r="M211" s="3"/>
      <c r="O211">
        <f t="shared" si="3"/>
        <v>2</v>
      </c>
    </row>
    <row r="212" spans="1:15" x14ac:dyDescent="0.25">
      <c r="A212" s="4" t="s">
        <v>200</v>
      </c>
      <c r="B212">
        <v>1</v>
      </c>
      <c r="C212" s="1"/>
      <c r="F212" s="1">
        <v>19</v>
      </c>
      <c r="G212" s="3">
        <v>2</v>
      </c>
      <c r="H212" s="3">
        <v>1</v>
      </c>
      <c r="I212" s="3"/>
      <c r="J212" s="3"/>
      <c r="K212" s="3"/>
      <c r="L212" s="3"/>
      <c r="M212" s="3"/>
      <c r="O212">
        <f t="shared" si="3"/>
        <v>23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>
        <v>7</v>
      </c>
      <c r="K222" s="3">
        <v>8</v>
      </c>
      <c r="L222" s="3">
        <v>3</v>
      </c>
      <c r="M222" s="3"/>
      <c r="O222">
        <f t="shared" si="3"/>
        <v>18</v>
      </c>
    </row>
    <row r="223" spans="1:15" x14ac:dyDescent="0.25">
      <c r="A223" s="4" t="s">
        <v>211</v>
      </c>
      <c r="F223" s="1"/>
      <c r="G223" s="3"/>
      <c r="H223" s="3"/>
      <c r="I223" s="3"/>
      <c r="J223" s="3">
        <v>3</v>
      </c>
      <c r="K223" s="3"/>
      <c r="L223" s="3"/>
      <c r="M223" s="3">
        <v>1</v>
      </c>
      <c r="O223">
        <f t="shared" si="3"/>
        <v>4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C227">
        <v>1</v>
      </c>
      <c r="F227" s="1">
        <v>10</v>
      </c>
      <c r="G227" s="3"/>
      <c r="H227" s="3"/>
      <c r="I227" s="3"/>
      <c r="J227" s="3"/>
      <c r="K227" s="3"/>
      <c r="L227" s="3"/>
      <c r="M227" s="3"/>
      <c r="O227">
        <f t="shared" si="3"/>
        <v>11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>
        <v>2</v>
      </c>
      <c r="G237" s="3"/>
      <c r="H237" s="3"/>
      <c r="I237" s="3"/>
      <c r="J237" s="3"/>
      <c r="K237" s="3"/>
      <c r="L237" s="3"/>
      <c r="M237" s="3"/>
      <c r="O237">
        <f t="shared" si="3"/>
        <v>2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>
        <v>1</v>
      </c>
      <c r="M239" s="3">
        <v>1</v>
      </c>
      <c r="O239">
        <f t="shared" si="3"/>
        <v>2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B241">
        <v>1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1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B277">
        <v>2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2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>
        <v>4</v>
      </c>
      <c r="H301" s="3">
        <v>5</v>
      </c>
      <c r="I301" s="3">
        <v>11</v>
      </c>
      <c r="J301" s="3">
        <v>6</v>
      </c>
      <c r="K301" s="3"/>
      <c r="L301" s="3"/>
      <c r="M301" s="3"/>
      <c r="O301">
        <f t="shared" si="4"/>
        <v>26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C325">
        <v>16</v>
      </c>
      <c r="D325">
        <v>15</v>
      </c>
      <c r="E325">
        <v>5</v>
      </c>
      <c r="F325" s="1">
        <v>1</v>
      </c>
      <c r="G325" s="3"/>
      <c r="H325" s="3">
        <v>10</v>
      </c>
      <c r="I325" s="3">
        <v>10</v>
      </c>
      <c r="J325" s="3"/>
      <c r="K325" s="3"/>
      <c r="L325" s="3">
        <v>18</v>
      </c>
      <c r="M325" s="3">
        <v>4</v>
      </c>
      <c r="O325">
        <f t="shared" si="5"/>
        <v>79</v>
      </c>
    </row>
    <row r="326" spans="1:15" x14ac:dyDescent="0.25">
      <c r="A326" s="4" t="s">
        <v>313</v>
      </c>
      <c r="B326">
        <v>21</v>
      </c>
      <c r="C326">
        <v>16</v>
      </c>
      <c r="D326">
        <v>16</v>
      </c>
      <c r="E326">
        <v>33</v>
      </c>
      <c r="F326" s="1">
        <v>29</v>
      </c>
      <c r="G326" s="3">
        <v>39</v>
      </c>
      <c r="H326" s="3">
        <v>62</v>
      </c>
      <c r="I326" s="3">
        <v>17</v>
      </c>
      <c r="J326" s="3">
        <v>10</v>
      </c>
      <c r="K326" s="3">
        <v>66</v>
      </c>
      <c r="L326" s="3">
        <v>24</v>
      </c>
      <c r="M326" s="3">
        <v>32</v>
      </c>
      <c r="O326">
        <f t="shared" si="5"/>
        <v>365</v>
      </c>
    </row>
    <row r="327" spans="1:15" x14ac:dyDescent="0.25">
      <c r="A327" s="4" t="s">
        <v>314</v>
      </c>
      <c r="B327">
        <v>5</v>
      </c>
      <c r="C327">
        <v>20</v>
      </c>
      <c r="D327">
        <v>5</v>
      </c>
      <c r="E327">
        <v>4</v>
      </c>
      <c r="F327" s="1">
        <v>8</v>
      </c>
      <c r="G327" s="3">
        <v>28</v>
      </c>
      <c r="H327" s="3">
        <v>38</v>
      </c>
      <c r="I327" s="3">
        <v>30</v>
      </c>
      <c r="J327" s="3">
        <v>27</v>
      </c>
      <c r="K327" s="3">
        <v>19</v>
      </c>
      <c r="L327" s="3">
        <v>21</v>
      </c>
      <c r="M327" s="3">
        <v>9</v>
      </c>
      <c r="O327">
        <f t="shared" si="5"/>
        <v>214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B329">
        <v>2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2</v>
      </c>
    </row>
    <row r="330" spans="1:15" x14ac:dyDescent="0.25">
      <c r="A330" s="4" t="s">
        <v>317</v>
      </c>
      <c r="B330">
        <v>1</v>
      </c>
      <c r="C330">
        <v>23</v>
      </c>
      <c r="D330">
        <v>9</v>
      </c>
      <c r="E330">
        <v>11</v>
      </c>
      <c r="F330" s="1"/>
      <c r="G330" s="3"/>
      <c r="H330" s="3">
        <v>3</v>
      </c>
      <c r="I330" s="3">
        <v>2</v>
      </c>
      <c r="J330" s="3">
        <v>1</v>
      </c>
      <c r="K330" s="3">
        <v>1</v>
      </c>
      <c r="L330" s="3">
        <v>12</v>
      </c>
      <c r="M330" s="3">
        <v>1</v>
      </c>
      <c r="O330">
        <f t="shared" si="5"/>
        <v>64</v>
      </c>
    </row>
    <row r="331" spans="1:15" x14ac:dyDescent="0.25">
      <c r="A331" s="4" t="s">
        <v>318</v>
      </c>
      <c r="E331">
        <v>2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2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C334">
        <v>3</v>
      </c>
      <c r="D334">
        <v>5</v>
      </c>
      <c r="E334">
        <v>2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10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>
        <v>3</v>
      </c>
      <c r="G336" s="3"/>
      <c r="H336" s="3"/>
      <c r="I336" s="3"/>
      <c r="J336" s="3">
        <v>7</v>
      </c>
      <c r="K336" s="3">
        <v>9</v>
      </c>
      <c r="L336" s="3">
        <v>7</v>
      </c>
      <c r="M336" s="3">
        <v>1</v>
      </c>
      <c r="O336">
        <f t="shared" si="5"/>
        <v>27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>
        <v>1</v>
      </c>
      <c r="M341" s="3">
        <v>1</v>
      </c>
      <c r="O341">
        <f t="shared" si="5"/>
        <v>2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>
        <v>1</v>
      </c>
      <c r="L342" s="3">
        <v>1</v>
      </c>
      <c r="M342" s="3">
        <v>1</v>
      </c>
      <c r="O342">
        <f t="shared" si="5"/>
        <v>3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D346">
        <v>4</v>
      </c>
      <c r="E346">
        <v>4</v>
      </c>
      <c r="F346" s="1">
        <v>4</v>
      </c>
      <c r="G346" s="3"/>
      <c r="H346" s="3"/>
      <c r="I346" s="3"/>
      <c r="J346" s="3">
        <v>5</v>
      </c>
      <c r="K346" s="3">
        <v>4</v>
      </c>
      <c r="L346" s="3">
        <v>5</v>
      </c>
      <c r="M346" s="3"/>
      <c r="O346">
        <f t="shared" si="5"/>
        <v>26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>
        <v>5</v>
      </c>
      <c r="O351">
        <f t="shared" si="5"/>
        <v>5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>
        <v>3</v>
      </c>
      <c r="J353" s="3"/>
      <c r="K353" s="3"/>
      <c r="L353" s="3"/>
      <c r="M353" s="3">
        <v>1</v>
      </c>
      <c r="O353">
        <f t="shared" si="5"/>
        <v>4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C357">
        <v>1</v>
      </c>
      <c r="F357" s="1"/>
      <c r="G357" s="3"/>
      <c r="H357" s="3"/>
      <c r="I357" s="3">
        <v>1</v>
      </c>
      <c r="J357" s="3"/>
      <c r="K357" s="3"/>
      <c r="L357" s="3"/>
      <c r="M357" s="3"/>
      <c r="O357">
        <f t="shared" si="5"/>
        <v>2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B361">
        <v>5</v>
      </c>
      <c r="C361">
        <v>2</v>
      </c>
      <c r="F361" s="1">
        <v>2</v>
      </c>
      <c r="G361" s="3"/>
      <c r="H361" s="3">
        <v>5</v>
      </c>
      <c r="I361" s="3">
        <v>5</v>
      </c>
      <c r="J361" s="3">
        <v>9</v>
      </c>
      <c r="K361" s="3"/>
      <c r="L361" s="3">
        <v>3</v>
      </c>
      <c r="M361" s="3"/>
      <c r="O361">
        <f t="shared" si="5"/>
        <v>31</v>
      </c>
    </row>
    <row r="362" spans="1:15" x14ac:dyDescent="0.25">
      <c r="A362" s="4" t="s">
        <v>349</v>
      </c>
      <c r="D362">
        <v>3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3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D367">
        <v>12</v>
      </c>
      <c r="F367" s="1"/>
      <c r="G367" s="3"/>
      <c r="H367" s="3">
        <v>14</v>
      </c>
      <c r="I367" s="3"/>
      <c r="J367" s="3">
        <v>9</v>
      </c>
      <c r="K367" s="3"/>
      <c r="L367" s="3"/>
      <c r="M367" s="3"/>
      <c r="O367">
        <f t="shared" si="5"/>
        <v>35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>
        <v>10</v>
      </c>
      <c r="J456" s="3"/>
      <c r="K456" s="3"/>
      <c r="L456" s="3"/>
      <c r="M456" s="3"/>
      <c r="O456">
        <f t="shared" si="7"/>
        <v>10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C474">
        <v>7</v>
      </c>
      <c r="D474">
        <v>6</v>
      </c>
      <c r="E474">
        <v>4</v>
      </c>
      <c r="F474" s="1">
        <v>4</v>
      </c>
      <c r="G474" s="3">
        <v>3</v>
      </c>
      <c r="H474" s="3">
        <v>7</v>
      </c>
      <c r="I474" s="3">
        <v>6</v>
      </c>
      <c r="J474" s="3">
        <v>7</v>
      </c>
      <c r="K474" s="3">
        <v>4</v>
      </c>
      <c r="L474" s="3">
        <v>8</v>
      </c>
      <c r="M474" s="3">
        <v>4</v>
      </c>
      <c r="O474">
        <f t="shared" si="7"/>
        <v>60</v>
      </c>
    </row>
    <row r="475" spans="1:15" x14ac:dyDescent="0.25">
      <c r="A475" s="4" t="s">
        <v>461</v>
      </c>
      <c r="F475" s="1"/>
      <c r="G475" s="3"/>
      <c r="H475" s="3">
        <v>5</v>
      </c>
      <c r="I475" s="3"/>
      <c r="J475" s="3"/>
      <c r="K475" s="3"/>
      <c r="L475" s="3"/>
      <c r="M475" s="3"/>
      <c r="O475">
        <f t="shared" si="7"/>
        <v>5</v>
      </c>
    </row>
    <row r="476" spans="1:15" x14ac:dyDescent="0.25">
      <c r="A476" s="4" t="s">
        <v>462</v>
      </c>
      <c r="B476">
        <v>6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6</v>
      </c>
    </row>
    <row r="477" spans="1:15" x14ac:dyDescent="0.25">
      <c r="A477" s="4" t="s">
        <v>463</v>
      </c>
      <c r="F477" s="1"/>
      <c r="G477" s="3"/>
      <c r="H477" s="3"/>
      <c r="I477" s="3">
        <v>25</v>
      </c>
      <c r="J477" s="3">
        <v>22</v>
      </c>
      <c r="K477" s="3">
        <v>1</v>
      </c>
      <c r="L477" s="3"/>
      <c r="M477" s="3"/>
      <c r="O477">
        <f t="shared" si="7"/>
        <v>48</v>
      </c>
    </row>
    <row r="478" spans="1:15" x14ac:dyDescent="0.25">
      <c r="A478" s="4" t="s">
        <v>464</v>
      </c>
      <c r="B478">
        <v>20</v>
      </c>
      <c r="C478">
        <v>2</v>
      </c>
      <c r="F478" s="1"/>
      <c r="G478" s="3"/>
      <c r="H478" s="3">
        <v>2</v>
      </c>
      <c r="I478" s="3">
        <v>20</v>
      </c>
      <c r="J478" s="3">
        <v>23</v>
      </c>
      <c r="K478" s="3"/>
      <c r="L478" s="3"/>
      <c r="M478" s="3">
        <v>28</v>
      </c>
      <c r="O478">
        <f t="shared" si="7"/>
        <v>95</v>
      </c>
    </row>
    <row r="479" spans="1:15" x14ac:dyDescent="0.25">
      <c r="A479" s="4" t="s">
        <v>465</v>
      </c>
      <c r="F479" s="1"/>
      <c r="G479" s="3"/>
      <c r="H479" s="3">
        <v>12</v>
      </c>
      <c r="I479" s="3">
        <v>1</v>
      </c>
      <c r="J479" s="3">
        <v>1</v>
      </c>
      <c r="K479" s="3"/>
      <c r="L479" s="3"/>
      <c r="M479" s="3">
        <v>4</v>
      </c>
      <c r="O479">
        <f t="shared" si="7"/>
        <v>18</v>
      </c>
    </row>
    <row r="480" spans="1:15" x14ac:dyDescent="0.25">
      <c r="A480" s="4" t="s">
        <v>466</v>
      </c>
      <c r="C480" s="1"/>
      <c r="D480">
        <v>1</v>
      </c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1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14</v>
      </c>
      <c r="C483">
        <v>24</v>
      </c>
      <c r="D483">
        <v>29</v>
      </c>
      <c r="E483">
        <v>14</v>
      </c>
      <c r="F483" s="1">
        <v>9</v>
      </c>
      <c r="G483" s="3">
        <v>9</v>
      </c>
      <c r="H483" s="3">
        <v>3</v>
      </c>
      <c r="I483" s="3">
        <v>1</v>
      </c>
      <c r="J483" s="3"/>
      <c r="K483" s="3"/>
      <c r="L483" s="3">
        <v>9</v>
      </c>
      <c r="M483" s="3">
        <v>3</v>
      </c>
      <c r="O483">
        <f t="shared" si="7"/>
        <v>115</v>
      </c>
    </row>
    <row r="484" spans="1:15" x14ac:dyDescent="0.25">
      <c r="A484" s="4" t="s">
        <v>470</v>
      </c>
      <c r="B484">
        <v>8</v>
      </c>
      <c r="C484">
        <v>38</v>
      </c>
      <c r="D484">
        <v>56</v>
      </c>
      <c r="E484">
        <v>39</v>
      </c>
      <c r="F484" s="1">
        <v>65</v>
      </c>
      <c r="G484" s="3">
        <v>57</v>
      </c>
      <c r="H484" s="3">
        <v>38</v>
      </c>
      <c r="I484" s="3">
        <v>61</v>
      </c>
      <c r="J484" s="3">
        <v>25</v>
      </c>
      <c r="K484" s="3">
        <v>35</v>
      </c>
      <c r="L484" s="3">
        <v>22</v>
      </c>
      <c r="M484" s="3">
        <v>7</v>
      </c>
      <c r="O484">
        <f t="shared" si="7"/>
        <v>451</v>
      </c>
    </row>
    <row r="485" spans="1:15" x14ac:dyDescent="0.25">
      <c r="A485" s="4" t="s">
        <v>471</v>
      </c>
      <c r="B485">
        <v>7</v>
      </c>
      <c r="C485">
        <v>3</v>
      </c>
      <c r="D485">
        <v>5</v>
      </c>
      <c r="E485">
        <v>8</v>
      </c>
      <c r="F485" s="1">
        <v>8</v>
      </c>
      <c r="G485" s="3">
        <v>4</v>
      </c>
      <c r="H485" s="3">
        <v>2</v>
      </c>
      <c r="I485" s="3">
        <v>7</v>
      </c>
      <c r="J485" s="3">
        <v>5</v>
      </c>
      <c r="K485" s="3">
        <v>6</v>
      </c>
      <c r="L485" s="3">
        <v>1</v>
      </c>
      <c r="M485" s="3">
        <v>2</v>
      </c>
      <c r="O485">
        <f t="shared" si="7"/>
        <v>58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B487">
        <v>81</v>
      </c>
      <c r="C487">
        <v>69</v>
      </c>
      <c r="D487">
        <v>56</v>
      </c>
      <c r="E487">
        <v>46</v>
      </c>
      <c r="F487" s="1">
        <v>20</v>
      </c>
      <c r="G487" s="3">
        <v>61</v>
      </c>
      <c r="H487" s="3">
        <v>50</v>
      </c>
      <c r="I487" s="3">
        <v>80</v>
      </c>
      <c r="J487" s="3">
        <v>9</v>
      </c>
      <c r="K487" s="3">
        <v>4</v>
      </c>
      <c r="L487" s="3">
        <v>34</v>
      </c>
      <c r="M487" s="3">
        <v>29</v>
      </c>
      <c r="O487">
        <f t="shared" si="7"/>
        <v>539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94</v>
      </c>
      <c r="C529">
        <v>99</v>
      </c>
      <c r="E529">
        <v>125</v>
      </c>
      <c r="F529" s="1">
        <v>95</v>
      </c>
      <c r="G529" s="3">
        <v>143</v>
      </c>
      <c r="H529" s="3">
        <v>113</v>
      </c>
      <c r="I529" s="3">
        <v>101</v>
      </c>
      <c r="J529" s="3">
        <v>76</v>
      </c>
      <c r="K529" s="3">
        <v>187</v>
      </c>
      <c r="L529" s="3">
        <v>119</v>
      </c>
      <c r="M529" s="3">
        <v>127</v>
      </c>
      <c r="O529">
        <f t="shared" si="8"/>
        <v>1279</v>
      </c>
    </row>
    <row r="530" spans="1:15" x14ac:dyDescent="0.25">
      <c r="A530" s="4" t="s">
        <v>516</v>
      </c>
      <c r="B530" s="1"/>
      <c r="C530" s="1"/>
      <c r="D530">
        <v>108</v>
      </c>
      <c r="E530" s="2">
        <v>1</v>
      </c>
      <c r="F530" s="1"/>
      <c r="G530" s="3"/>
      <c r="H530" s="3"/>
      <c r="I530" s="3"/>
      <c r="J530" s="3"/>
      <c r="K530" s="3"/>
      <c r="L530" s="3">
        <v>3</v>
      </c>
      <c r="O530">
        <f t="shared" si="8"/>
        <v>112</v>
      </c>
    </row>
    <row r="531" spans="1:15" x14ac:dyDescent="0.25">
      <c r="A531" s="4" t="s">
        <v>517</v>
      </c>
      <c r="F531" s="1">
        <v>5</v>
      </c>
      <c r="G531" s="3"/>
      <c r="H531" s="3">
        <v>31</v>
      </c>
      <c r="K531" s="3"/>
      <c r="L531" s="3"/>
      <c r="O531">
        <f t="shared" si="8"/>
        <v>36</v>
      </c>
    </row>
    <row r="532" spans="1:15" x14ac:dyDescent="0.25">
      <c r="A532" s="4" t="s">
        <v>518</v>
      </c>
      <c r="C532">
        <v>30</v>
      </c>
      <c r="E532">
        <v>1</v>
      </c>
      <c r="F532" s="1"/>
      <c r="H532" s="3">
        <v>6</v>
      </c>
      <c r="K532" s="3"/>
      <c r="L532" s="3"/>
      <c r="O532">
        <f t="shared" si="8"/>
        <v>37</v>
      </c>
    </row>
    <row r="533" spans="1:15" x14ac:dyDescent="0.25">
      <c r="A533" s="7" t="s">
        <v>545</v>
      </c>
      <c r="B533" s="5">
        <f>SUM(B2:B532)</f>
        <v>8116</v>
      </c>
      <c r="C533" s="5">
        <f t="shared" ref="C533:M533" si="9">SUM(C2:C532)</f>
        <v>8278</v>
      </c>
      <c r="D533" s="5">
        <f t="shared" si="9"/>
        <v>7834</v>
      </c>
      <c r="E533" s="5">
        <f t="shared" si="9"/>
        <v>7736</v>
      </c>
      <c r="F533" s="5">
        <f t="shared" si="9"/>
        <v>6685</v>
      </c>
      <c r="G533" s="5">
        <f t="shared" si="9"/>
        <v>8955</v>
      </c>
      <c r="H533" s="5">
        <f t="shared" si="9"/>
        <v>10193</v>
      </c>
      <c r="I533" s="5">
        <f t="shared" si="9"/>
        <v>9189</v>
      </c>
      <c r="J533" s="5">
        <f t="shared" si="9"/>
        <v>6783</v>
      </c>
      <c r="K533" s="5">
        <f t="shared" si="9"/>
        <v>8049</v>
      </c>
      <c r="L533" s="5">
        <f t="shared" si="9"/>
        <v>7434</v>
      </c>
      <c r="M533" s="5">
        <f t="shared" si="9"/>
        <v>7174</v>
      </c>
      <c r="N533" s="6"/>
      <c r="O533">
        <f t="shared" si="8"/>
        <v>96426</v>
      </c>
    </row>
    <row r="534" spans="1:15" x14ac:dyDescent="0.25">
      <c r="A534" s="4"/>
    </row>
    <row r="535" spans="1:15" ht="19.5" x14ac:dyDescent="0.25">
      <c r="A535" s="9" t="s">
        <v>547</v>
      </c>
    </row>
    <row r="536" spans="1:15" x14ac:dyDescent="0.25">
      <c r="A536" s="10" t="s">
        <v>548</v>
      </c>
    </row>
    <row r="537" spans="1:15" ht="25.5" x14ac:dyDescent="0.25">
      <c r="A537" s="11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2" t="s">
        <v>550</v>
      </c>
    </row>
    <row r="539" spans="1:15" ht="25.5" x14ac:dyDescent="0.25">
      <c r="A539" s="11" t="s">
        <v>551</v>
      </c>
      <c r="B539">
        <f>B25+B26+B38+B45+B46+B47+B49+B50+B53+B21+B490+B56</f>
        <v>0</v>
      </c>
      <c r="C539">
        <f t="shared" ref="C539:O539" si="11">C25+C26+C38+C45+C46+C47+C49+C50+C53+C21+C490+C56</f>
        <v>1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10</v>
      </c>
      <c r="H539">
        <f t="shared" si="11"/>
        <v>9</v>
      </c>
      <c r="I539">
        <f t="shared" si="11"/>
        <v>2</v>
      </c>
      <c r="J539">
        <f t="shared" si="11"/>
        <v>2</v>
      </c>
      <c r="K539">
        <f t="shared" si="11"/>
        <v>0</v>
      </c>
      <c r="L539">
        <f t="shared" si="11"/>
        <v>19</v>
      </c>
      <c r="M539">
        <f t="shared" si="11"/>
        <v>55</v>
      </c>
      <c r="O539">
        <f t="shared" si="11"/>
        <v>98</v>
      </c>
    </row>
    <row r="540" spans="1:15" ht="25.5" x14ac:dyDescent="0.25">
      <c r="A540" s="11" t="s">
        <v>552</v>
      </c>
      <c r="B540">
        <f>B22+B23+B24+B27+B28+B29+B30+B31+B32+B33+B34+B35+B36+B37+B39+B40+B41+B42+B43+B44+B48+B51+B52+B54+B55</f>
        <v>55</v>
      </c>
      <c r="C540">
        <f t="shared" ref="C540:O540" si="12">C22+C23+C24+C27+C28+C29+C30+C31+C32+C33+C34+C35+C36+C37+C39+C40+C41+C42+C43+C44+C48+C51+C52+C54+C55</f>
        <v>37</v>
      </c>
      <c r="D540">
        <f t="shared" si="12"/>
        <v>22</v>
      </c>
      <c r="E540">
        <f t="shared" si="12"/>
        <v>21</v>
      </c>
      <c r="F540">
        <f t="shared" si="12"/>
        <v>34</v>
      </c>
      <c r="G540">
        <f t="shared" si="12"/>
        <v>21</v>
      </c>
      <c r="H540">
        <f t="shared" si="12"/>
        <v>29</v>
      </c>
      <c r="I540">
        <f t="shared" si="12"/>
        <v>24</v>
      </c>
      <c r="J540">
        <f t="shared" si="12"/>
        <v>22</v>
      </c>
      <c r="K540">
        <f t="shared" si="12"/>
        <v>19</v>
      </c>
      <c r="L540">
        <f t="shared" si="12"/>
        <v>13</v>
      </c>
      <c r="M540">
        <f t="shared" si="12"/>
        <v>6</v>
      </c>
      <c r="O540">
        <f t="shared" si="12"/>
        <v>303</v>
      </c>
    </row>
    <row r="541" spans="1:15" x14ac:dyDescent="0.25">
      <c r="A541" s="12" t="s">
        <v>553</v>
      </c>
    </row>
    <row r="542" spans="1:15" x14ac:dyDescent="0.25">
      <c r="A542" s="11" t="s">
        <v>554</v>
      </c>
      <c r="B542">
        <f>SUM(B57:B135)</f>
        <v>258</v>
      </c>
      <c r="C542">
        <f t="shared" ref="C542:O542" si="13">SUM(C57:C135)</f>
        <v>280</v>
      </c>
      <c r="D542">
        <f t="shared" si="13"/>
        <v>229</v>
      </c>
      <c r="E542">
        <f t="shared" si="13"/>
        <v>340</v>
      </c>
      <c r="F542">
        <f t="shared" si="13"/>
        <v>332</v>
      </c>
      <c r="G542">
        <f t="shared" si="13"/>
        <v>297</v>
      </c>
      <c r="H542">
        <f t="shared" si="13"/>
        <v>301</v>
      </c>
      <c r="I542">
        <f t="shared" si="13"/>
        <v>269</v>
      </c>
      <c r="J542">
        <f t="shared" si="13"/>
        <v>183</v>
      </c>
      <c r="K542">
        <f t="shared" si="13"/>
        <v>227</v>
      </c>
      <c r="L542">
        <f t="shared" si="13"/>
        <v>198</v>
      </c>
      <c r="M542">
        <f t="shared" si="13"/>
        <v>176</v>
      </c>
      <c r="O542">
        <f t="shared" si="13"/>
        <v>3090</v>
      </c>
    </row>
    <row r="543" spans="1:15" x14ac:dyDescent="0.25">
      <c r="A543" s="11" t="s">
        <v>555</v>
      </c>
      <c r="B543">
        <f>B160</f>
        <v>55</v>
      </c>
      <c r="C543">
        <f t="shared" ref="C543:O543" si="14">C160</f>
        <v>29</v>
      </c>
      <c r="D543">
        <f t="shared" si="14"/>
        <v>24</v>
      </c>
      <c r="E543">
        <f t="shared" si="14"/>
        <v>24</v>
      </c>
      <c r="F543">
        <f t="shared" si="14"/>
        <v>19</v>
      </c>
      <c r="G543">
        <f t="shared" si="14"/>
        <v>81</v>
      </c>
      <c r="H543">
        <f t="shared" si="14"/>
        <v>74</v>
      </c>
      <c r="I543">
        <f t="shared" si="14"/>
        <v>80</v>
      </c>
      <c r="J543">
        <f t="shared" si="14"/>
        <v>51</v>
      </c>
      <c r="K543">
        <f t="shared" si="14"/>
        <v>42</v>
      </c>
      <c r="L543">
        <f t="shared" si="14"/>
        <v>26</v>
      </c>
      <c r="M543">
        <f t="shared" si="14"/>
        <v>29</v>
      </c>
      <c r="O543">
        <f t="shared" si="14"/>
        <v>534</v>
      </c>
    </row>
    <row r="544" spans="1:15" x14ac:dyDescent="0.25">
      <c r="A544" s="11" t="s">
        <v>556</v>
      </c>
      <c r="B544">
        <f>SUM(B169:B176)</f>
        <v>68</v>
      </c>
      <c r="C544">
        <f t="shared" ref="C544:O544" si="15">SUM(C169:C176)</f>
        <v>113</v>
      </c>
      <c r="D544">
        <f t="shared" si="15"/>
        <v>115</v>
      </c>
      <c r="E544">
        <f t="shared" si="15"/>
        <v>121</v>
      </c>
      <c r="F544">
        <f t="shared" si="15"/>
        <v>50</v>
      </c>
      <c r="G544">
        <f t="shared" si="15"/>
        <v>59</v>
      </c>
      <c r="H544">
        <f t="shared" si="15"/>
        <v>86</v>
      </c>
      <c r="I544">
        <f t="shared" si="15"/>
        <v>107</v>
      </c>
      <c r="J544">
        <f t="shared" si="15"/>
        <v>230</v>
      </c>
      <c r="K544">
        <f t="shared" si="15"/>
        <v>62</v>
      </c>
      <c r="L544">
        <f t="shared" si="15"/>
        <v>103</v>
      </c>
      <c r="M544">
        <f t="shared" si="15"/>
        <v>85</v>
      </c>
      <c r="O544">
        <f t="shared" si="15"/>
        <v>1199</v>
      </c>
    </row>
    <row r="545" spans="1:15" x14ac:dyDescent="0.25">
      <c r="A545" s="11" t="s">
        <v>557</v>
      </c>
      <c r="B545">
        <f>SUM(B178:B181)</f>
        <v>3</v>
      </c>
      <c r="C545">
        <f t="shared" ref="C545:O545" si="16">SUM(C178:C181)</f>
        <v>0</v>
      </c>
      <c r="D545">
        <f t="shared" si="16"/>
        <v>0</v>
      </c>
      <c r="E545">
        <f t="shared" si="16"/>
        <v>7</v>
      </c>
      <c r="F545">
        <f t="shared" si="16"/>
        <v>6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5</v>
      </c>
      <c r="L545">
        <f t="shared" si="16"/>
        <v>0</v>
      </c>
      <c r="M545">
        <f t="shared" si="16"/>
        <v>0</v>
      </c>
      <c r="O545">
        <f t="shared" si="16"/>
        <v>21</v>
      </c>
    </row>
    <row r="546" spans="1:15" x14ac:dyDescent="0.25">
      <c r="A546" s="11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5</v>
      </c>
      <c r="H546">
        <f t="shared" si="17"/>
        <v>2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7</v>
      </c>
    </row>
    <row r="547" spans="1:15" x14ac:dyDescent="0.25">
      <c r="A547" s="11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1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16</v>
      </c>
      <c r="L547">
        <f t="shared" si="18"/>
        <v>3</v>
      </c>
      <c r="M547">
        <f t="shared" si="18"/>
        <v>5</v>
      </c>
      <c r="O547">
        <f t="shared" si="18"/>
        <v>25</v>
      </c>
    </row>
    <row r="548" spans="1:15" x14ac:dyDescent="0.25">
      <c r="A548" s="11" t="s">
        <v>560</v>
      </c>
      <c r="B548">
        <f>SUM(B199:B202)</f>
        <v>0</v>
      </c>
      <c r="C548">
        <f t="shared" ref="C548:O548" si="19">SUM(C199:C202)</f>
        <v>4</v>
      </c>
      <c r="D548">
        <f t="shared" si="19"/>
        <v>0</v>
      </c>
      <c r="E548">
        <f t="shared" si="19"/>
        <v>0</v>
      </c>
      <c r="F548">
        <f t="shared" si="19"/>
        <v>1</v>
      </c>
      <c r="G548">
        <f t="shared" si="19"/>
        <v>1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1</v>
      </c>
      <c r="L548">
        <f t="shared" si="19"/>
        <v>3</v>
      </c>
      <c r="M548">
        <f t="shared" si="19"/>
        <v>0</v>
      </c>
      <c r="O548">
        <f t="shared" si="19"/>
        <v>10</v>
      </c>
    </row>
    <row r="549" spans="1:15" x14ac:dyDescent="0.25">
      <c r="A549" s="11" t="s">
        <v>561</v>
      </c>
      <c r="B549">
        <f>SUM(B204:B207)</f>
        <v>41</v>
      </c>
      <c r="C549">
        <f t="shared" ref="C549:O549" si="20">SUM(C204:C207)</f>
        <v>50</v>
      </c>
      <c r="D549">
        <f t="shared" si="20"/>
        <v>79</v>
      </c>
      <c r="E549">
        <f t="shared" si="20"/>
        <v>74</v>
      </c>
      <c r="F549">
        <f t="shared" si="20"/>
        <v>43</v>
      </c>
      <c r="G549">
        <f t="shared" si="20"/>
        <v>26</v>
      </c>
      <c r="H549">
        <f t="shared" si="20"/>
        <v>44</v>
      </c>
      <c r="I549">
        <f t="shared" si="20"/>
        <v>34</v>
      </c>
      <c r="J549">
        <f t="shared" si="20"/>
        <v>22</v>
      </c>
      <c r="K549">
        <f t="shared" si="20"/>
        <v>31</v>
      </c>
      <c r="L549">
        <f t="shared" si="20"/>
        <v>38</v>
      </c>
      <c r="M549">
        <f t="shared" si="20"/>
        <v>4</v>
      </c>
      <c r="O549">
        <f t="shared" si="20"/>
        <v>486</v>
      </c>
    </row>
    <row r="550" spans="1:15" x14ac:dyDescent="0.25">
      <c r="A550" s="11" t="s">
        <v>562</v>
      </c>
      <c r="B550">
        <f>B210</f>
        <v>6</v>
      </c>
      <c r="C550">
        <f t="shared" ref="C550:O550" si="21">C210</f>
        <v>14</v>
      </c>
      <c r="D550">
        <f t="shared" si="21"/>
        <v>8</v>
      </c>
      <c r="E550">
        <f t="shared" si="21"/>
        <v>11</v>
      </c>
      <c r="F550">
        <f t="shared" si="21"/>
        <v>11</v>
      </c>
      <c r="G550">
        <f t="shared" si="21"/>
        <v>4</v>
      </c>
      <c r="H550">
        <f t="shared" si="21"/>
        <v>1</v>
      </c>
      <c r="I550">
        <f t="shared" si="21"/>
        <v>0</v>
      </c>
      <c r="J550">
        <f t="shared" si="21"/>
        <v>0</v>
      </c>
      <c r="K550">
        <f t="shared" si="21"/>
        <v>2</v>
      </c>
      <c r="L550">
        <f t="shared" si="21"/>
        <v>3</v>
      </c>
      <c r="M550">
        <f t="shared" si="21"/>
        <v>0</v>
      </c>
      <c r="O550">
        <f t="shared" si="21"/>
        <v>60</v>
      </c>
    </row>
    <row r="551" spans="1:15" ht="25.5" x14ac:dyDescent="0.25">
      <c r="A551" s="11" t="s">
        <v>563</v>
      </c>
      <c r="B551">
        <f>B138+B139+B219+B147+B274+B152+B156+B157+B162+B164+B166+B168</f>
        <v>5160</v>
      </c>
      <c r="C551">
        <f t="shared" ref="C551:O551" si="22">C138+C139+C219+C147+C274+C152+C156+C157+C162+C164+C166+C168</f>
        <v>5170</v>
      </c>
      <c r="D551">
        <f t="shared" si="22"/>
        <v>4894</v>
      </c>
      <c r="E551">
        <f t="shared" si="22"/>
        <v>4664</v>
      </c>
      <c r="F551">
        <f t="shared" si="22"/>
        <v>4028</v>
      </c>
      <c r="G551">
        <f t="shared" si="22"/>
        <v>5559</v>
      </c>
      <c r="H551">
        <f t="shared" si="22"/>
        <v>6283</v>
      </c>
      <c r="I551">
        <f t="shared" si="22"/>
        <v>5494</v>
      </c>
      <c r="J551">
        <f t="shared" si="22"/>
        <v>4128</v>
      </c>
      <c r="K551">
        <f t="shared" si="22"/>
        <v>4739</v>
      </c>
      <c r="L551">
        <f t="shared" si="22"/>
        <v>4542</v>
      </c>
      <c r="M551">
        <f t="shared" si="22"/>
        <v>4331</v>
      </c>
      <c r="O551">
        <f t="shared" si="22"/>
        <v>58992</v>
      </c>
    </row>
    <row r="552" spans="1:15" ht="25.5" x14ac:dyDescent="0.25">
      <c r="A552" s="11" t="s">
        <v>564</v>
      </c>
      <c r="B552">
        <f>SUM(B542:B551)</f>
        <v>5591</v>
      </c>
      <c r="C552">
        <f t="shared" ref="C552:O552" si="23">SUM(C542:C551)</f>
        <v>5660</v>
      </c>
      <c r="D552">
        <f t="shared" si="23"/>
        <v>5349</v>
      </c>
      <c r="E552">
        <f t="shared" si="23"/>
        <v>5241</v>
      </c>
      <c r="F552">
        <f t="shared" si="23"/>
        <v>4490</v>
      </c>
      <c r="G552">
        <f t="shared" si="23"/>
        <v>6033</v>
      </c>
      <c r="H552">
        <f t="shared" si="23"/>
        <v>6791</v>
      </c>
      <c r="I552">
        <f t="shared" si="23"/>
        <v>5984</v>
      </c>
      <c r="J552">
        <f t="shared" si="23"/>
        <v>4614</v>
      </c>
      <c r="K552">
        <f t="shared" si="23"/>
        <v>5125</v>
      </c>
      <c r="L552">
        <f t="shared" si="23"/>
        <v>4916</v>
      </c>
      <c r="M552">
        <f t="shared" si="23"/>
        <v>4630</v>
      </c>
      <c r="O552">
        <f t="shared" si="23"/>
        <v>64424</v>
      </c>
    </row>
    <row r="553" spans="1:15" ht="25.5" x14ac:dyDescent="0.25">
      <c r="A553" s="11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2203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2226</v>
      </c>
      <c r="D553">
        <f t="shared" si="24"/>
        <v>2133</v>
      </c>
      <c r="E553">
        <f t="shared" si="24"/>
        <v>2175</v>
      </c>
      <c r="F553">
        <f t="shared" si="24"/>
        <v>1896</v>
      </c>
      <c r="G553">
        <f t="shared" si="24"/>
        <v>2543</v>
      </c>
      <c r="H553">
        <f t="shared" si="24"/>
        <v>2958</v>
      </c>
      <c r="I553">
        <f t="shared" si="24"/>
        <v>2788</v>
      </c>
      <c r="J553">
        <f t="shared" si="24"/>
        <v>1893</v>
      </c>
      <c r="K553">
        <f t="shared" si="24"/>
        <v>2560</v>
      </c>
      <c r="L553">
        <f t="shared" si="24"/>
        <v>2194</v>
      </c>
      <c r="M553">
        <f t="shared" si="24"/>
        <v>2222</v>
      </c>
      <c r="O553">
        <f t="shared" si="24"/>
        <v>27791</v>
      </c>
    </row>
    <row r="554" spans="1:15" x14ac:dyDescent="0.25">
      <c r="A554" s="12" t="s">
        <v>566</v>
      </c>
    </row>
    <row r="555" spans="1:15" ht="25.5" x14ac:dyDescent="0.25">
      <c r="A555" s="11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7</v>
      </c>
      <c r="K555">
        <f t="shared" si="25"/>
        <v>8</v>
      </c>
      <c r="L555">
        <f t="shared" si="25"/>
        <v>3</v>
      </c>
      <c r="M555">
        <f t="shared" si="25"/>
        <v>0</v>
      </c>
      <c r="O555">
        <f t="shared" si="25"/>
        <v>18</v>
      </c>
    </row>
    <row r="556" spans="1:15" ht="25.5" x14ac:dyDescent="0.25">
      <c r="A556" s="11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1</v>
      </c>
      <c r="D556">
        <f t="shared" si="26"/>
        <v>0</v>
      </c>
      <c r="E556">
        <f t="shared" si="26"/>
        <v>0</v>
      </c>
      <c r="F556">
        <f t="shared" si="26"/>
        <v>12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3</v>
      </c>
      <c r="K556">
        <f t="shared" si="26"/>
        <v>0</v>
      </c>
      <c r="L556">
        <f t="shared" si="26"/>
        <v>1</v>
      </c>
      <c r="M556">
        <f t="shared" si="26"/>
        <v>2</v>
      </c>
      <c r="O556">
        <f t="shared" si="26"/>
        <v>19</v>
      </c>
    </row>
    <row r="557" spans="1:15" x14ac:dyDescent="0.25">
      <c r="A557" s="12" t="s">
        <v>569</v>
      </c>
    </row>
    <row r="558" spans="1:15" ht="25.5" x14ac:dyDescent="0.25">
      <c r="A558" s="11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2" t="s">
        <v>571</v>
      </c>
    </row>
    <row r="560" spans="1:15" x14ac:dyDescent="0.25">
      <c r="A560" s="11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1" t="s">
        <v>573</v>
      </c>
      <c r="B561">
        <f>B469+B473+B476+B478+B479+B480+B482+B483+B485</f>
        <v>47</v>
      </c>
      <c r="C561">
        <f t="shared" ref="C561:O561" si="29">C469+C473+C476+C478+C479+C480+C482+C483+C485</f>
        <v>29</v>
      </c>
      <c r="D561">
        <f t="shared" si="29"/>
        <v>35</v>
      </c>
      <c r="E561">
        <f t="shared" si="29"/>
        <v>22</v>
      </c>
      <c r="F561">
        <f t="shared" si="29"/>
        <v>17</v>
      </c>
      <c r="G561">
        <f t="shared" si="29"/>
        <v>13</v>
      </c>
      <c r="H561">
        <f t="shared" si="29"/>
        <v>19</v>
      </c>
      <c r="I561">
        <f t="shared" si="29"/>
        <v>29</v>
      </c>
      <c r="J561">
        <f t="shared" si="29"/>
        <v>29</v>
      </c>
      <c r="K561">
        <f t="shared" si="29"/>
        <v>6</v>
      </c>
      <c r="L561">
        <f t="shared" si="29"/>
        <v>10</v>
      </c>
      <c r="M561">
        <f t="shared" si="29"/>
        <v>37</v>
      </c>
      <c r="O561">
        <f t="shared" si="29"/>
        <v>293</v>
      </c>
    </row>
    <row r="562" spans="1:15" ht="25.5" x14ac:dyDescent="0.25">
      <c r="A562" s="11" t="s">
        <v>574</v>
      </c>
      <c r="B562">
        <f>SUM(B560:B561)</f>
        <v>47</v>
      </c>
      <c r="C562">
        <f t="shared" ref="C562:O562" si="30">SUM(C560:C561)</f>
        <v>29</v>
      </c>
      <c r="D562">
        <f t="shared" si="30"/>
        <v>35</v>
      </c>
      <c r="E562">
        <f t="shared" si="30"/>
        <v>22</v>
      </c>
      <c r="F562">
        <f t="shared" si="30"/>
        <v>17</v>
      </c>
      <c r="G562">
        <f t="shared" si="30"/>
        <v>13</v>
      </c>
      <c r="H562">
        <f t="shared" si="30"/>
        <v>19</v>
      </c>
      <c r="I562">
        <f t="shared" si="30"/>
        <v>29</v>
      </c>
      <c r="J562">
        <f t="shared" si="30"/>
        <v>29</v>
      </c>
      <c r="K562">
        <f t="shared" si="30"/>
        <v>6</v>
      </c>
      <c r="L562">
        <f t="shared" si="30"/>
        <v>10</v>
      </c>
      <c r="M562">
        <f t="shared" si="30"/>
        <v>37</v>
      </c>
      <c r="O562">
        <f t="shared" si="30"/>
        <v>293</v>
      </c>
    </row>
    <row r="563" spans="1:15" ht="25.5" x14ac:dyDescent="0.25">
      <c r="A563" s="11" t="s">
        <v>575</v>
      </c>
      <c r="B563">
        <f>B455+B456+B457+B458+B459+B460+B461+B462+B463+B464+B465+B466+B467+B468+B470+B471+B472+B474+B475+B477+B481+B484+B486+B487+B488+B489+B491+B492+B493</f>
        <v>89</v>
      </c>
      <c r="C563">
        <f t="shared" ref="C563:O563" si="31">C455+C456+C457+C458+C459+C460+C461+C462+C463+C464+C465+C466+C467+C468+C470+C471+C472+C474+C475+C477+C481+C484+C486+C487+C488+C489+C491+C492+C493</f>
        <v>114</v>
      </c>
      <c r="D563">
        <f t="shared" si="31"/>
        <v>118</v>
      </c>
      <c r="E563">
        <f t="shared" si="31"/>
        <v>89</v>
      </c>
      <c r="F563">
        <f t="shared" si="31"/>
        <v>89</v>
      </c>
      <c r="G563">
        <f t="shared" si="31"/>
        <v>121</v>
      </c>
      <c r="H563">
        <f t="shared" si="31"/>
        <v>100</v>
      </c>
      <c r="I563">
        <f t="shared" si="31"/>
        <v>182</v>
      </c>
      <c r="J563">
        <f t="shared" si="31"/>
        <v>63</v>
      </c>
      <c r="K563">
        <f t="shared" si="31"/>
        <v>44</v>
      </c>
      <c r="L563">
        <f t="shared" si="31"/>
        <v>64</v>
      </c>
      <c r="M563">
        <f t="shared" si="31"/>
        <v>40</v>
      </c>
      <c r="O563">
        <f t="shared" si="31"/>
        <v>1113</v>
      </c>
    </row>
    <row r="564" spans="1:15" x14ac:dyDescent="0.25">
      <c r="A564" s="12" t="s">
        <v>576</v>
      </c>
    </row>
    <row r="565" spans="1:15" ht="25.5" x14ac:dyDescent="0.25">
      <c r="A565" s="11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1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2" t="s">
        <v>579</v>
      </c>
    </row>
    <row r="568" spans="1:15" ht="25.5" x14ac:dyDescent="0.25">
      <c r="A568" s="11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16</v>
      </c>
      <c r="D568">
        <f t="shared" si="34"/>
        <v>18</v>
      </c>
      <c r="E568">
        <f t="shared" si="34"/>
        <v>5</v>
      </c>
      <c r="F568">
        <f t="shared" si="34"/>
        <v>1</v>
      </c>
      <c r="G568">
        <f t="shared" si="34"/>
        <v>0</v>
      </c>
      <c r="H568">
        <f t="shared" si="34"/>
        <v>10</v>
      </c>
      <c r="I568">
        <f t="shared" si="34"/>
        <v>10</v>
      </c>
      <c r="J568">
        <f t="shared" si="34"/>
        <v>0</v>
      </c>
      <c r="K568">
        <f t="shared" si="34"/>
        <v>0</v>
      </c>
      <c r="L568">
        <f t="shared" si="34"/>
        <v>18</v>
      </c>
      <c r="M568">
        <f t="shared" si="34"/>
        <v>4</v>
      </c>
      <c r="O568">
        <f t="shared" si="34"/>
        <v>82</v>
      </c>
    </row>
    <row r="569" spans="1:15" ht="25.5" x14ac:dyDescent="0.25">
      <c r="A569" s="11" t="s">
        <v>581</v>
      </c>
      <c r="B569">
        <f>B240+B241+B243+B244+B245+B246+B247+B249+B250+B251+B252+B253+B254</f>
        <v>1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1</v>
      </c>
    </row>
    <row r="570" spans="1:15" ht="25.5" x14ac:dyDescent="0.25">
      <c r="A570" s="11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1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1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4</v>
      </c>
      <c r="H572">
        <f t="shared" si="38"/>
        <v>5</v>
      </c>
      <c r="I572">
        <f t="shared" si="38"/>
        <v>11</v>
      </c>
      <c r="J572">
        <f t="shared" si="38"/>
        <v>6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26</v>
      </c>
    </row>
    <row r="573" spans="1:15" ht="25.5" x14ac:dyDescent="0.25">
      <c r="A573" s="11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1" t="s">
        <v>586</v>
      </c>
      <c r="B574">
        <f>B269+B272+B276+B273+B277+B280+B281+B284+B294+B296+B300+B303+B306+B312</f>
        <v>2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2</v>
      </c>
    </row>
    <row r="575" spans="1:15" ht="25.5" x14ac:dyDescent="0.25">
      <c r="A575" s="11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1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1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1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12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14</v>
      </c>
      <c r="I578">
        <f t="shared" si="44"/>
        <v>0</v>
      </c>
      <c r="J578">
        <f t="shared" si="44"/>
        <v>9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35</v>
      </c>
    </row>
    <row r="579" spans="1:15" ht="25.5" x14ac:dyDescent="0.25">
      <c r="A579" s="11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1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1" t="s">
        <v>593</v>
      </c>
      <c r="B581">
        <f>B330+B343</f>
        <v>1</v>
      </c>
      <c r="C581">
        <f t="shared" ref="C581:O581" si="47">C330+C343</f>
        <v>23</v>
      </c>
      <c r="D581">
        <f t="shared" si="47"/>
        <v>9</v>
      </c>
      <c r="E581">
        <f t="shared" si="47"/>
        <v>11</v>
      </c>
      <c r="F581">
        <f t="shared" si="47"/>
        <v>0</v>
      </c>
      <c r="G581">
        <f t="shared" si="47"/>
        <v>0</v>
      </c>
      <c r="H581">
        <f t="shared" si="47"/>
        <v>3</v>
      </c>
      <c r="I581">
        <f t="shared" si="47"/>
        <v>2</v>
      </c>
      <c r="J581">
        <f t="shared" si="47"/>
        <v>1</v>
      </c>
      <c r="K581">
        <f t="shared" si="47"/>
        <v>1</v>
      </c>
      <c r="L581">
        <f t="shared" si="47"/>
        <v>12</v>
      </c>
      <c r="M581">
        <f t="shared" si="47"/>
        <v>1</v>
      </c>
      <c r="O581">
        <f t="shared" si="47"/>
        <v>64</v>
      </c>
    </row>
    <row r="582" spans="1:15" ht="25.5" x14ac:dyDescent="0.25">
      <c r="A582" s="11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1" t="s">
        <v>595</v>
      </c>
      <c r="B583">
        <f>B329+B335+B348+B341</f>
        <v>2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1</v>
      </c>
      <c r="M583">
        <f t="shared" si="49"/>
        <v>1</v>
      </c>
      <c r="O583">
        <f t="shared" si="49"/>
        <v>4</v>
      </c>
    </row>
    <row r="584" spans="1:15" ht="25.5" x14ac:dyDescent="0.25">
      <c r="A584" s="11" t="s">
        <v>596</v>
      </c>
      <c r="B584">
        <f>B326+B327+B328+B331+B334+B336+B337+B338+B347+B349+B351+B353+B354+B360+B361+B342</f>
        <v>31</v>
      </c>
      <c r="C584">
        <f t="shared" ref="C584:O584" si="50">C326+C327+C328+C331+C334+C336+C337+C338+C347+C349+C351+C353+C354+C360+C361+C342</f>
        <v>41</v>
      </c>
      <c r="D584">
        <f t="shared" si="50"/>
        <v>26</v>
      </c>
      <c r="E584">
        <f t="shared" si="50"/>
        <v>41</v>
      </c>
      <c r="F584">
        <f t="shared" si="50"/>
        <v>42</v>
      </c>
      <c r="G584">
        <f t="shared" si="50"/>
        <v>67</v>
      </c>
      <c r="H584">
        <f t="shared" si="50"/>
        <v>105</v>
      </c>
      <c r="I584">
        <f t="shared" si="50"/>
        <v>55</v>
      </c>
      <c r="J584">
        <f t="shared" si="50"/>
        <v>53</v>
      </c>
      <c r="K584">
        <f t="shared" si="50"/>
        <v>95</v>
      </c>
      <c r="L584">
        <f t="shared" si="50"/>
        <v>56</v>
      </c>
      <c r="M584">
        <f t="shared" si="50"/>
        <v>49</v>
      </c>
      <c r="O584">
        <f t="shared" si="50"/>
        <v>661</v>
      </c>
    </row>
    <row r="585" spans="1:15" ht="25.5" x14ac:dyDescent="0.25">
      <c r="A585" s="11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4</v>
      </c>
      <c r="E585">
        <f t="shared" si="51"/>
        <v>4</v>
      </c>
      <c r="F585">
        <f t="shared" si="51"/>
        <v>4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5</v>
      </c>
      <c r="K585">
        <f t="shared" si="51"/>
        <v>4</v>
      </c>
      <c r="L585">
        <f t="shared" si="51"/>
        <v>5</v>
      </c>
      <c r="M585">
        <f t="shared" si="51"/>
        <v>0</v>
      </c>
      <c r="O585">
        <f t="shared" si="51"/>
        <v>26</v>
      </c>
    </row>
    <row r="586" spans="1:15" ht="25.5" x14ac:dyDescent="0.25">
      <c r="A586" s="11" t="s">
        <v>598</v>
      </c>
      <c r="B586">
        <f>B332+B333+B340+B350+B357+B358+B359+B356</f>
        <v>0</v>
      </c>
      <c r="C586">
        <f t="shared" ref="C586:O586" si="52">C332+C333+C340+C350+C357+C358+C359+C356</f>
        <v>1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1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2</v>
      </c>
    </row>
    <row r="587" spans="1:15" ht="25.5" x14ac:dyDescent="0.25">
      <c r="A587" s="11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1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1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1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1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1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1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1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1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1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1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1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2" t="s">
        <v>611</v>
      </c>
      <c r="B599">
        <f>SUM(B568:B598)</f>
        <v>37</v>
      </c>
      <c r="C599">
        <f t="shared" ref="C599:O599" si="61">SUM(C568:C598)</f>
        <v>81</v>
      </c>
      <c r="D599">
        <f t="shared" si="61"/>
        <v>69</v>
      </c>
      <c r="E599">
        <f t="shared" si="61"/>
        <v>61</v>
      </c>
      <c r="F599">
        <f t="shared" si="61"/>
        <v>47</v>
      </c>
      <c r="G599">
        <f t="shared" si="61"/>
        <v>71</v>
      </c>
      <c r="H599">
        <f t="shared" si="61"/>
        <v>137</v>
      </c>
      <c r="I599">
        <f t="shared" si="61"/>
        <v>79</v>
      </c>
      <c r="J599">
        <f t="shared" si="61"/>
        <v>74</v>
      </c>
      <c r="K599">
        <f t="shared" si="61"/>
        <v>100</v>
      </c>
      <c r="L599">
        <f t="shared" si="61"/>
        <v>92</v>
      </c>
      <c r="M599">
        <f t="shared" si="61"/>
        <v>55</v>
      </c>
      <c r="O599">
        <f t="shared" si="61"/>
        <v>903</v>
      </c>
    </row>
    <row r="600" spans="1:15" x14ac:dyDescent="0.25">
      <c r="A600" s="11"/>
    </row>
    <row r="601" spans="1:15" x14ac:dyDescent="0.25">
      <c r="A601" s="11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1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1"/>
    </row>
    <row r="604" spans="1:15" x14ac:dyDescent="0.25">
      <c r="A604" s="11" t="s">
        <v>614</v>
      </c>
      <c r="B604">
        <f>B529+B530+B531+B213+B214</f>
        <v>94</v>
      </c>
      <c r="C604">
        <f t="shared" ref="C604:O604" si="64">C529+C530+C531+C213+C214</f>
        <v>99</v>
      </c>
      <c r="D604">
        <f t="shared" si="64"/>
        <v>108</v>
      </c>
      <c r="E604">
        <f t="shared" si="64"/>
        <v>126</v>
      </c>
      <c r="F604">
        <f t="shared" si="64"/>
        <v>100</v>
      </c>
      <c r="G604">
        <f t="shared" si="64"/>
        <v>143</v>
      </c>
      <c r="H604">
        <f t="shared" si="64"/>
        <v>144</v>
      </c>
      <c r="I604">
        <f t="shared" si="64"/>
        <v>101</v>
      </c>
      <c r="J604">
        <f t="shared" si="64"/>
        <v>76</v>
      </c>
      <c r="K604">
        <f t="shared" si="64"/>
        <v>187</v>
      </c>
      <c r="L604">
        <f t="shared" si="64"/>
        <v>122</v>
      </c>
      <c r="M604">
        <f t="shared" si="64"/>
        <v>127</v>
      </c>
      <c r="O604">
        <f t="shared" si="64"/>
        <v>1427</v>
      </c>
    </row>
    <row r="605" spans="1:15" x14ac:dyDescent="0.25">
      <c r="A605" s="11" t="s">
        <v>519</v>
      </c>
      <c r="B605">
        <f>B532</f>
        <v>0</v>
      </c>
      <c r="C605">
        <f t="shared" ref="C605:O605" si="65">C532</f>
        <v>30</v>
      </c>
      <c r="D605">
        <f t="shared" si="65"/>
        <v>0</v>
      </c>
      <c r="E605">
        <f t="shared" si="65"/>
        <v>1</v>
      </c>
      <c r="F605">
        <f t="shared" si="65"/>
        <v>0</v>
      </c>
      <c r="G605">
        <f t="shared" si="65"/>
        <v>0</v>
      </c>
      <c r="H605">
        <f t="shared" si="65"/>
        <v>6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37</v>
      </c>
    </row>
    <row r="606" spans="1:15" x14ac:dyDescent="0.25">
      <c r="A606"/>
    </row>
    <row r="607" spans="1:15" ht="18.75" x14ac:dyDescent="0.3">
      <c r="A607" s="13" t="s">
        <v>545</v>
      </c>
      <c r="B607">
        <f>SUM(B537:B606)-B552-B562-B599</f>
        <v>8116</v>
      </c>
      <c r="C607">
        <f t="shared" ref="C607:O607" si="66">SUM(C537:C606)-C552-C562-C599</f>
        <v>8278</v>
      </c>
      <c r="D607">
        <f t="shared" si="66"/>
        <v>7834</v>
      </c>
      <c r="E607">
        <f t="shared" si="66"/>
        <v>7736</v>
      </c>
      <c r="F607">
        <f t="shared" si="66"/>
        <v>6685</v>
      </c>
      <c r="G607">
        <f t="shared" si="66"/>
        <v>8955</v>
      </c>
      <c r="H607">
        <f t="shared" si="66"/>
        <v>10193</v>
      </c>
      <c r="I607">
        <f t="shared" si="66"/>
        <v>9189</v>
      </c>
      <c r="J607">
        <f t="shared" si="66"/>
        <v>6783</v>
      </c>
      <c r="K607">
        <f t="shared" si="66"/>
        <v>8049</v>
      </c>
      <c r="L607">
        <f t="shared" si="66"/>
        <v>7434</v>
      </c>
      <c r="M607">
        <f t="shared" si="66"/>
        <v>7174</v>
      </c>
      <c r="O607">
        <f t="shared" si="66"/>
        <v>96426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2013-01-30T22:21:24Z</dcterms:modified>
</cp:coreProperties>
</file>