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05" yWindow="30" windowWidth="7020" windowHeight="862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 l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<sst xmlns="http://schemas.openxmlformats.org/spreadsheetml/2006/main" count="616" uniqueCount="615">
  <si>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</si>
  <si>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</si>
  <si>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</si>
  <si>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</si>
  <si>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</si>
  <si>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</si>
  <si>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</si>
  <si>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</si>
  <si>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</si>
  <si>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</si>
  <si>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</si>
  <si>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</si>
  <si>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</si>
  <si>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</si>
  <si>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</si>
  <si>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</si>
  <si>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</si>
  <si>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</si>
  <si>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</si>
  <si>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</si>
  <si>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</si>
  <si>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</si>
  <si>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</si>
  <si>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</si>
  <si>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</si>
  <si>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</si>
  <si>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</si>
  <si>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</si>
  <si>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</si>
  <si>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</si>
  <si>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</si>
  <si>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</si>
  <si>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</si>
  <si>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</si>
  <si>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</si>
  <si>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</si>
  <si>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</si>
  <si>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</si>
  <si>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</si>
  <si>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</si>
  <si>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</si>
  <si>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</si>
  <si>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</si>
  <si>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</si>
  <si>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</si>
  <si>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</si>
  <si>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</si>
  <si>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</si>
  <si>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</si>
  <si>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</si>
  <si>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</si>
  <si>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</si>
  <si>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</si>
  <si>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</si>
  <si>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</si>
  <si>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</si>
  <si>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</si>
  <si>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</si>
  <si>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</si>
  <si>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</si>
  <si>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</si>
  <si>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</si>
  <si>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</si>
  <si>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</si>
  <si>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</si>
  <si>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</si>
  <si>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</si>
  <si>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</si>
  <si>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</si>
  <si>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</si>
  <si>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</si>
  <si>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</si>
  <si>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</si>
  <si>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</si>
  <si>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</si>
  <si>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</si>
  <si>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</si>
  <si>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</si>
  <si>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</si>
  <si>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</si>
  <si>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</si>
  <si>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</si>
  <si>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</si>
  <si>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</si>
  <si>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</si>
  <si>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</si>
  <si>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</si>
  <si>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</si>
  <si>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</si>
  <si>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</si>
  <si>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</si>
  <si>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</si>
  <si>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</si>
  <si>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</si>
  <si>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</si>
  <si>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</si>
  <si>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</si>
  <si>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</si>
  <si>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</si>
  <si>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</si>
  <si>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</si>
  <si>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</si>
  <si>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</si>
  <si>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</si>
  <si>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</si>
  <si>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</si>
  <si>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</si>
  <si>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</si>
  <si>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</si>
  <si>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</si>
  <si>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</si>
  <si>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</si>
  <si>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</si>
  <si>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</si>
  <si>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</si>
  <si>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</si>
  <si>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</si>
  <si>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</si>
  <si>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</si>
  <si>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</si>
  <si>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</si>
  <si>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</si>
  <si>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</si>
  <si>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</si>
  <si>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</si>
  <si>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</si>
  <si>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</si>
  <si>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</si>
  <si>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</si>
  <si>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</si>
  <si>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</si>
  <si>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</si>
  <si>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</si>
  <si>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</si>
  <si>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</si>
  <si>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</si>
  <si>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</si>
  <si>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</si>
  <si>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</si>
  <si>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</si>
  <si>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</si>
  <si>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</si>
  <si>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</si>
  <si>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</si>
  <si>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</si>
  <si>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</si>
  <si>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</si>
  <si>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</si>
  <si>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</si>
  <si>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</si>
  <si>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</si>
  <si>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</si>
  <si>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</si>
  <si>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</si>
  <si>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</si>
  <si>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</si>
  <si>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</si>
  <si>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</si>
  <si>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</si>
  <si>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</si>
  <si>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</si>
  <si>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</si>
  <si>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</si>
  <si>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</si>
  <si>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</si>
  <si>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</si>
  <si>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</si>
  <si>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</si>
  <si>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</si>
  <si>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</si>
  <si>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</si>
  <si>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</si>
  <si>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</si>
  <si>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</si>
  <si>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</si>
  <si>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</si>
  <si>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</si>
  <si>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</si>
  <si>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</si>
  <si>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</si>
  <si>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</si>
  <si>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</si>
  <si>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</si>
  <si>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</si>
  <si>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</si>
  <si>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</si>
  <si>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</si>
  <si>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</si>
  <si>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</si>
  <si>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</si>
  <si>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</si>
  <si>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</si>
  <si>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</si>
  <si>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</si>
  <si>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</si>
  <si>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</si>
  <si>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</si>
  <si>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</si>
  <si>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</si>
  <si>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</si>
  <si>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</si>
  <si>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</si>
  <si>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</si>
  <si>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</si>
  <si>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</si>
  <si>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</si>
  <si>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</si>
  <si>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</si>
  <si>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</si>
  <si>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</si>
  <si>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</si>
  <si>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</si>
  <si>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</si>
  <si>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</si>
  <si>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</si>
  <si>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</si>
  <si>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</si>
  <si>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</si>
  <si>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</si>
  <si>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</si>
  <si>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</si>
  <si>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</si>
  <si>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</si>
  <si>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</si>
  <si>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</si>
  <si>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</si>
  <si>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</si>
  <si>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</si>
  <si>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</si>
  <si>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</si>
  <si>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</si>
  <si>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</si>
  <si>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</si>
  <si>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</si>
  <si>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</si>
  <si>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</si>
  <si>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</si>
  <si>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</si>
  <si>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</si>
  <si>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</si>
  <si>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</si>
  <si>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</si>
  <si>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</si>
  <si>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</si>
  <si>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</si>
  <si>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</si>
  <si>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</si>
  <si>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</si>
  <si>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</si>
  <si>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</si>
  <si>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</si>
  <si>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</si>
  <si>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</si>
  <si>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</si>
  <si>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</si>
  <si>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</si>
  <si>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</si>
  <si>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</si>
  <si>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</si>
  <si>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</si>
  <si>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</si>
  <si>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</si>
  <si>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</si>
  <si>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</si>
  <si>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</si>
  <si>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</si>
  <si>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</si>
  <si>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</si>
  <si>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</si>
  <si>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</si>
  <si>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</si>
  <si>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</si>
  <si>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</si>
  <si>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</si>
  <si>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</si>
  <si>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</si>
  <si>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</si>
  <si>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</si>
  <si>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</si>
  <si>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</si>
  <si>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</si>
  <si>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</si>
  <si>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</si>
  <si>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</si>
  <si>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</si>
  <si>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</si>
  <si>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</si>
  <si>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</si>
  <si>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</si>
  <si>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</si>
  <si>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</si>
  <si>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</si>
  <si>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</si>
  <si>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</si>
  <si>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</si>
  <si>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</si>
  <si>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</si>
  <si>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</si>
  <si>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</si>
  <si>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</si>
  <si>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</si>
  <si>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</si>
  <si>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</si>
  <si>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</si>
  <si>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</si>
  <si>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</si>
  <si>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</si>
  <si>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</si>
  <si>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</si>
  <si>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</si>
  <si>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</si>
  <si>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</si>
  <si>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</si>
  <si>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</si>
  <si>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</si>
  <si>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</si>
  <si>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</si>
  <si>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</si>
  <si>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</si>
  <si>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</si>
  <si>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</si>
  <si>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</si>
  <si>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</si>
  <si>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</si>
  <si>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</si>
  <si>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</si>
  <si>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</si>
  <si>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</si>
  <si>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</si>
  <si>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</si>
  <si>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</si>
  <si>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</si>
  <si>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</si>
  <si>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</si>
  <si>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</si>
  <si>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</si>
  <si>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</si>
  <si>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</si>
  <si>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</si>
  <si>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</si>
  <si>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</si>
  <si>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</si>
  <si>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</si>
  <si>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</si>
  <si>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</si>
  <si>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</si>
  <si>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</si>
  <si>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</si>
  <si>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</si>
  <si>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</si>
  <si>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</si>
  <si>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</si>
  <si>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</si>
  <si>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</si>
  <si>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</si>
  <si>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</si>
  <si>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</si>
  <si>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</si>
  <si>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</si>
  <si>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</si>
  <si>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</si>
  <si>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</si>
  <si>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</si>
  <si>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</si>
  <si>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</si>
  <si>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</si>
  <si>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</si>
  <si>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</si>
  <si>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</si>
  <si>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</si>
  <si>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</si>
  <si>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</si>
  <si>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</si>
  <si>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</si>
  <si>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</si>
  <si>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</si>
  <si>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</si>
  <si>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</si>
  <si>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</si>
  <si>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</si>
  <si>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</si>
  <si>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</si>
  <si>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</si>
  <si>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</si>
  <si>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</si>
  <si>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</si>
  <si>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</si>
  <si>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</si>
  <si>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</si>
  <si>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</si>
  <si>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</si>
  <si>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</si>
  <si>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</si>
  <si>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</si>
  <si>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</si>
  <si>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</si>
  <si>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</si>
  <si>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</si>
  <si>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</si>
  <si>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</si>
  <si>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</si>
  <si>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</si>
  <si>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</si>
  <si>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</si>
  <si>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</si>
  <si>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</si>
  <si>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</si>
  <si>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</si>
  <si>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</si>
  <si>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</si>
  <si>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</si>
  <si>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</si>
  <si>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</si>
  <si>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</si>
  <si>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</si>
  <si>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</si>
  <si>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</si>
  <si>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</si>
  <si>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</si>
  <si>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</si>
  <si>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</si>
  <si>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</si>
  <si>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</si>
  <si>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</si>
  <si>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</si>
  <si>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</si>
  <si>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</si>
  <si>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</si>
  <si>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</si>
  <si>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</si>
  <si>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</si>
  <si>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</si>
  <si>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</si>
  <si>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</si>
  <si>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</si>
  <si>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</si>
  <si>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</si>
  <si>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</si>
  <si>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</si>
  <si>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</si>
  <si>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</si>
  <si>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</si>
  <si>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</si>
  <si>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</si>
  <si>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</si>
  <si>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</si>
  <si>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</si>
  <si>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</si>
  <si>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</si>
  <si>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</si>
  <si>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</si>
  <si>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</si>
  <si>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</si>
  <si>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</si>
  <si>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</si>
  <si>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</si>
  <si>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</si>
  <si>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</si>
  <si>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</si>
  <si>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</si>
  <si>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</si>
  <si>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</si>
  <si>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</si>
  <si>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</si>
  <si>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</si>
  <si>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</si>
  <si>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</si>
  <si>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</si>
  <si>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</si>
  <si>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</si>
  <si>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</si>
  <si>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</si>
  <si>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</si>
  <si>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</si>
  <si>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</si>
  <si>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</si>
  <si>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</si>
  <si>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</si>
  <si>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</si>
  <si>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</si>
  <si>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</si>
  <si>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</si>
  <si>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</si>
  <si>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</si>
  <si>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</si>
  <si>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</si>
  <si>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</si>
  <si>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</si>
  <si>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</si>
  <si>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</si>
  <si>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</si>
  <si>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</si>
  <si>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</si>
  <si>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</si>
  <si>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</si>
  <si>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</si>
  <si>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</si>
  <si>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</si>
  <si>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</si>
  <si>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</si>
  <si>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</si>
  <si>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</si>
  <si>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</si>
  <si>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</si>
  <si>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</si>
  <si>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</si>
  <si>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</si>
  <si>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</si>
  <si>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</si>
  <si>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</si>
  <si>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</si>
  <si>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</si>
  <si>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</si>
  <si>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</si>
  <si>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</si>
  <si>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</si>
  <si>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</si>
  <si>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</si>
  <si>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</si>
  <si>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</si>
  <si>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</si>
  <si>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</si>
  <si>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</si>
  <si>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</si>
  <si>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</si>
  <si>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</si>
  <si>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</si>
  <si>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</si>
  <si>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</si>
  <si>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</si>
  <si>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</si>
  <si>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</si>
  <si>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</si>
  <si>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</si>
  <si>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</si>
  <si>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</si>
  <si>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</si>
  <si>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</si>
  <si>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</si>
  <si>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</si>
  <si>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</si>
  <si>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</si>
  <si>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</si>
  <si>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</si>
  <si>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</si>
  <si>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</si>
  <si>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</si>
  <si>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</si>
  <si>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</si>
  <si>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</si>
  <si>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</si>
  <si>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</si>
  <si>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</si>
  <si>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</si>
  <si>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</si>
  <si>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</si>
  <si>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</si>
  <si>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</si>
  <si>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</si>
  <si>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</si>
  <si>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</si>
  <si>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</si>
  <si>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</si>
  <si>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</si>
  <si>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</si>
  <si>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</si>
  <si>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</si>
  <si>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</si>
  <si>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</si>
  <si>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</si>
  <si>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</si>
  <si>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</si>
  <si>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</si>
  <si>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</si>
  <si>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</si>
  <si>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</si>
  <si>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</si>
  <si>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</si>
  <si>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</si>
  <si>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</si>
  <si>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</si>
  <si>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</si>
  <si>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</si>
  <si>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</si>
  <si>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</si>
  <si>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</si>
  <si>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</si>
  <si>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</si>
  <si>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</si>
  <si>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</si>
  <si>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</si>
  <si>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</si>
  <si>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</si>
  <si>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</si>
  <si>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</si>
  <si>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</si>
  <si>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</si>
  <si>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</si>
  <si>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</si>
  <si>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</si>
  <si>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</si>
  <si>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</si>
  <si>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</si>
  <si>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</si>
  <si>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</si>
  <si>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</si>
  <si>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</si>
  <si>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</si>
  <si>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</si>
  <si>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</si>
  <si>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</si>
  <si>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</si>
  <si>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</si>
  <si>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</si>
  <si>
    <t>2012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</si>
</sst>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1" applyFont="1" applyAlignment="1">
      <alignment horizontal="right" vertical="top" wrapText="1"/>
    </xf>
    <xf numFmtId="0" fontId="10" fillId="0" borderId="0" xfId="1" applyFont="1" applyAlignment="1">
      <alignment horizontal="left" vertical="top" wrapText="1"/>
    </xf>
    <xf numFmtId="0" fontId="11" fillId="0" borderId="0" xfId="0" applyFont="1"/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3.85546875" customWidth="1"/>
    <col min="15" max="15" width="10" customWidth="1"/>
  </cols>
  <sheetData>
    <row r="1" spans="1:15" s="12" customFormat="1" x14ac:dyDescent="0.25">
      <c r="A1" s="4" t="s">
        <v>0</v>
      </c>
      <c r="B1" s="12" t="s">
        <v>520</v>
      </c>
      <c r="C1" s="12" t="s">
        <v>521</v>
      </c>
      <c r="D1" s="12" t="s">
        <v>522</v>
      </c>
      <c r="E1" s="12" t="s">
        <v>523</v>
      </c>
      <c r="F1" s="12" t="s">
        <v>524</v>
      </c>
      <c r="G1" s="12" t="s">
        <v>525</v>
      </c>
      <c r="H1" s="12" t="s">
        <v>526</v>
      </c>
      <c r="I1" s="12" t="s">
        <v>527</v>
      </c>
      <c r="J1" s="12" t="s">
        <v>528</v>
      </c>
      <c r="K1" s="12" t="s">
        <v>529</v>
      </c>
      <c r="L1" s="12" t="s">
        <v>530</v>
      </c>
      <c r="M1" s="12" t="s">
        <v>531</v>
      </c>
      <c r="O1" s="12" t="s">
        <v>614</v>
      </c>
    </row>
    <row r="2" spans="1:15" x14ac:dyDescent="0.25">
      <c r="A2" s="4" t="s">
        <v>1</v>
      </c>
      <c r="B2" s="1"/>
      <c r="D2" s="1"/>
      <c r="E2" s="2"/>
      <c r="F2" s="1"/>
      <c r="G2" s="3"/>
      <c r="H2" s="3">
        <v>16</v>
      </c>
      <c r="I2" s="3"/>
      <c r="J2" s="3"/>
      <c r="K2" s="3"/>
      <c r="L2" s="3"/>
      <c r="M2" s="3"/>
      <c r="O2">
        <f>SUM(B2:N2)</f>
        <v>16</v>
      </c>
    </row>
    <row r="3" spans="1:15" x14ac:dyDescent="0.25">
      <c r="A3" s="4" t="s">
        <v>2</v>
      </c>
      <c r="B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D15" s="1"/>
      <c r="E15" s="2"/>
      <c r="F15" s="1"/>
      <c r="G15" s="3"/>
      <c r="H15" s="3"/>
      <c r="I15" s="3"/>
      <c r="J15" s="3"/>
      <c r="K15" s="3">
        <v>1</v>
      </c>
      <c r="L15" s="3"/>
      <c r="M15" s="3"/>
      <c r="O15">
        <f t="shared" si="0"/>
        <v>1</v>
      </c>
    </row>
    <row r="16" spans="1:15" x14ac:dyDescent="0.25">
      <c r="A16" s="4" t="s">
        <v>15</v>
      </c>
      <c r="B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D19" s="1"/>
      <c r="E19" s="2"/>
      <c r="F19" s="1"/>
      <c r="G19" s="3"/>
      <c r="H19" s="3">
        <v>10</v>
      </c>
      <c r="I19" s="3">
        <v>5</v>
      </c>
      <c r="J19" s="3"/>
      <c r="K19" s="3"/>
      <c r="L19" s="3"/>
      <c r="M19" s="3"/>
      <c r="O19">
        <f t="shared" si="0"/>
        <v>15</v>
      </c>
    </row>
    <row r="20" spans="1:15" x14ac:dyDescent="0.25">
      <c r="A20" s="4" t="s">
        <v>19</v>
      </c>
      <c r="B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C22">
        <v>16</v>
      </c>
      <c r="D22">
        <v>3</v>
      </c>
      <c r="F22" s="1"/>
      <c r="G22" s="3">
        <v>9</v>
      </c>
      <c r="H22" s="3"/>
      <c r="I22" s="3">
        <v>2</v>
      </c>
      <c r="J22" s="3"/>
      <c r="K22" s="3"/>
      <c r="L22" s="3"/>
      <c r="M22" s="3"/>
      <c r="O22">
        <f t="shared" si="0"/>
        <v>30</v>
      </c>
    </row>
    <row r="23" spans="1:15" x14ac:dyDescent="0.25">
      <c r="A23" s="4" t="s">
        <v>22</v>
      </c>
      <c r="F23" s="1"/>
      <c r="G23" s="3">
        <v>3</v>
      </c>
      <c r="H23" s="3"/>
      <c r="I23" s="3"/>
      <c r="J23" s="3"/>
      <c r="K23" s="3"/>
      <c r="L23" s="3">
        <v>1</v>
      </c>
      <c r="M23" s="3"/>
      <c r="O23">
        <f t="shared" si="0"/>
        <v>4</v>
      </c>
    </row>
    <row r="24" spans="1:15" x14ac:dyDescent="0.25">
      <c r="A24" s="4" t="s">
        <v>23</v>
      </c>
      <c r="B24">
        <v>5</v>
      </c>
      <c r="C24">
        <v>2</v>
      </c>
      <c r="D24">
        <v>2</v>
      </c>
      <c r="E24">
        <v>3</v>
      </c>
      <c r="F24" s="1">
        <v>6</v>
      </c>
      <c r="G24" s="3">
        <v>4</v>
      </c>
      <c r="H24" s="3">
        <v>7</v>
      </c>
      <c r="I24" s="3">
        <v>6</v>
      </c>
      <c r="J24" s="3"/>
      <c r="K24" s="3">
        <v>11</v>
      </c>
      <c r="L24" s="3">
        <v>10</v>
      </c>
      <c r="M24" s="3">
        <v>6</v>
      </c>
      <c r="O24">
        <f t="shared" si="0"/>
        <v>62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B26">
        <v>11</v>
      </c>
      <c r="C26">
        <v>7</v>
      </c>
      <c r="D26">
        <v>11</v>
      </c>
      <c r="E26">
        <v>31</v>
      </c>
      <c r="F26" s="1">
        <v>10</v>
      </c>
      <c r="G26" s="3">
        <v>5</v>
      </c>
      <c r="H26" s="3">
        <v>16</v>
      </c>
      <c r="I26" s="3">
        <v>4</v>
      </c>
      <c r="J26" s="3">
        <v>8</v>
      </c>
      <c r="K26" s="3">
        <v>4</v>
      </c>
      <c r="L26" s="3">
        <v>4</v>
      </c>
      <c r="M26" s="3">
        <v>5</v>
      </c>
      <c r="O26">
        <f t="shared" si="0"/>
        <v>116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>
        <v>20</v>
      </c>
      <c r="C29">
        <v>9</v>
      </c>
      <c r="D29">
        <v>3</v>
      </c>
      <c r="E29">
        <v>20</v>
      </c>
      <c r="F29" s="1">
        <v>1</v>
      </c>
      <c r="G29" s="3"/>
      <c r="H29" s="3">
        <v>4</v>
      </c>
      <c r="I29" s="3"/>
      <c r="J29" s="3"/>
      <c r="K29" s="3"/>
      <c r="L29" s="3"/>
      <c r="M29" s="3">
        <v>8</v>
      </c>
      <c r="O29">
        <f t="shared" si="0"/>
        <v>65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D31">
        <v>6</v>
      </c>
      <c r="E31">
        <v>4</v>
      </c>
      <c r="F31" s="1">
        <v>1</v>
      </c>
      <c r="G31" s="3"/>
      <c r="H31" s="3"/>
      <c r="I31" s="3"/>
      <c r="J31" s="3"/>
      <c r="K31" s="3"/>
      <c r="L31" s="3"/>
      <c r="M31" s="3"/>
      <c r="O31">
        <f t="shared" si="0"/>
        <v>11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B33">
        <v>1</v>
      </c>
      <c r="F33" s="1"/>
      <c r="G33" s="3"/>
      <c r="H33" s="3"/>
      <c r="I33" s="3"/>
      <c r="J33" s="3"/>
      <c r="K33" s="3"/>
      <c r="L33" s="3"/>
      <c r="M33" s="3"/>
      <c r="O33">
        <f t="shared" si="0"/>
        <v>1</v>
      </c>
    </row>
    <row r="34" spans="1:15" x14ac:dyDescent="0.25">
      <c r="A34" s="4" t="s">
        <v>33</v>
      </c>
      <c r="B34">
        <v>9</v>
      </c>
      <c r="C34">
        <v>1</v>
      </c>
      <c r="D34">
        <v>6</v>
      </c>
      <c r="F34" s="1"/>
      <c r="G34" s="3">
        <v>2</v>
      </c>
      <c r="H34" s="3">
        <v>1</v>
      </c>
      <c r="I34" s="3">
        <v>7</v>
      </c>
      <c r="J34" s="3">
        <v>1</v>
      </c>
      <c r="K34" s="3">
        <v>3</v>
      </c>
      <c r="L34" s="3"/>
      <c r="M34" s="3">
        <v>4</v>
      </c>
      <c r="O34">
        <f t="shared" si="0"/>
        <v>34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1"/>
      <c r="G36" s="3"/>
      <c r="H36" s="3"/>
      <c r="I36" s="3"/>
      <c r="J36" s="3"/>
      <c r="K36" s="3"/>
      <c r="L36" s="3"/>
      <c r="M36" s="3">
        <v>10</v>
      </c>
      <c r="O36">
        <f t="shared" si="0"/>
        <v>10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B38">
        <v>25</v>
      </c>
      <c r="C38">
        <v>16</v>
      </c>
      <c r="D38">
        <v>29</v>
      </c>
      <c r="E38">
        <v>17</v>
      </c>
      <c r="F38" s="1">
        <v>33</v>
      </c>
      <c r="G38" s="3">
        <v>27</v>
      </c>
      <c r="H38" s="3">
        <v>19</v>
      </c>
      <c r="I38" s="3">
        <v>14</v>
      </c>
      <c r="J38" s="3">
        <v>23</v>
      </c>
      <c r="K38" s="3">
        <v>29</v>
      </c>
      <c r="L38" s="3">
        <v>29</v>
      </c>
      <c r="M38" s="3">
        <v>33</v>
      </c>
      <c r="O38">
        <f t="shared" si="0"/>
        <v>294</v>
      </c>
    </row>
    <row r="39" spans="1:15" x14ac:dyDescent="0.25">
      <c r="A39" s="4" t="s">
        <v>38</v>
      </c>
      <c r="B39">
        <v>18</v>
      </c>
      <c r="C39">
        <v>15</v>
      </c>
      <c r="D39">
        <v>48</v>
      </c>
      <c r="E39">
        <v>41</v>
      </c>
      <c r="F39" s="1">
        <v>63</v>
      </c>
      <c r="G39" s="3">
        <v>82</v>
      </c>
      <c r="H39" s="3">
        <v>41</v>
      </c>
      <c r="I39" s="3">
        <v>43</v>
      </c>
      <c r="J39" s="3">
        <v>43</v>
      </c>
      <c r="K39" s="3">
        <v>31</v>
      </c>
      <c r="L39" s="3">
        <v>41</v>
      </c>
      <c r="M39" s="3">
        <v>39</v>
      </c>
      <c r="O39">
        <f t="shared" si="0"/>
        <v>505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C41">
        <v>2</v>
      </c>
      <c r="F41" s="1"/>
      <c r="G41" s="3"/>
      <c r="H41" s="3"/>
      <c r="I41" s="3"/>
      <c r="J41" s="3"/>
      <c r="K41" s="3"/>
      <c r="L41" s="3"/>
      <c r="M41" s="3"/>
      <c r="O41">
        <f t="shared" si="0"/>
        <v>2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B44">
        <v>7</v>
      </c>
      <c r="C44">
        <v>16</v>
      </c>
      <c r="D44">
        <v>8</v>
      </c>
      <c r="E44">
        <v>42</v>
      </c>
      <c r="F44" s="1">
        <v>18</v>
      </c>
      <c r="G44" s="3">
        <v>32</v>
      </c>
      <c r="H44" s="3">
        <v>35</v>
      </c>
      <c r="I44" s="3">
        <v>28</v>
      </c>
      <c r="J44" s="3">
        <v>39</v>
      </c>
      <c r="K44" s="3">
        <v>19</v>
      </c>
      <c r="L44" s="3">
        <v>23</v>
      </c>
      <c r="M44" s="3">
        <v>15</v>
      </c>
      <c r="O44">
        <f t="shared" si="0"/>
        <v>282</v>
      </c>
    </row>
    <row r="45" spans="1:15" x14ac:dyDescent="0.25">
      <c r="A45" s="4" t="s">
        <v>44</v>
      </c>
      <c r="C45">
        <v>2</v>
      </c>
      <c r="D45">
        <v>1</v>
      </c>
      <c r="F45" s="1"/>
      <c r="G45" s="3">
        <v>2</v>
      </c>
      <c r="H45" s="3">
        <v>2</v>
      </c>
      <c r="I45" s="3">
        <v>11</v>
      </c>
      <c r="J45" s="3">
        <v>4</v>
      </c>
      <c r="K45" s="3">
        <v>3</v>
      </c>
      <c r="L45" s="3"/>
      <c r="M45" s="3">
        <v>2</v>
      </c>
      <c r="O45">
        <f t="shared" si="0"/>
        <v>27</v>
      </c>
    </row>
    <row r="46" spans="1:15" x14ac:dyDescent="0.25">
      <c r="A46" s="4" t="s">
        <v>45</v>
      </c>
      <c r="B46">
        <v>6</v>
      </c>
      <c r="C46">
        <v>6</v>
      </c>
      <c r="D46" s="1">
        <v>13</v>
      </c>
      <c r="E46">
        <v>10</v>
      </c>
      <c r="F46" s="1">
        <v>12</v>
      </c>
      <c r="G46" s="3">
        <v>14</v>
      </c>
      <c r="H46" s="3">
        <v>23</v>
      </c>
      <c r="I46" s="3">
        <v>12</v>
      </c>
      <c r="J46" s="3">
        <v>5</v>
      </c>
      <c r="K46" s="3">
        <v>20</v>
      </c>
      <c r="L46" s="3">
        <v>12</v>
      </c>
      <c r="M46" s="3">
        <v>4</v>
      </c>
      <c r="O46">
        <f t="shared" si="0"/>
        <v>137</v>
      </c>
    </row>
    <row r="47" spans="1:15" x14ac:dyDescent="0.25">
      <c r="A47" s="4" t="s">
        <v>46</v>
      </c>
      <c r="B47">
        <v>19</v>
      </c>
      <c r="C47">
        <v>6</v>
      </c>
      <c r="D47">
        <v>10</v>
      </c>
      <c r="E47">
        <v>1</v>
      </c>
      <c r="F47" s="1"/>
      <c r="G47" s="3">
        <v>1</v>
      </c>
      <c r="H47" s="3">
        <v>2</v>
      </c>
      <c r="I47" s="3"/>
      <c r="J47" s="3"/>
      <c r="K47" s="3">
        <v>2</v>
      </c>
      <c r="L47" s="3"/>
      <c r="M47" s="3">
        <v>31</v>
      </c>
      <c r="O47">
        <f t="shared" si="0"/>
        <v>72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>
        <v>29</v>
      </c>
      <c r="L48" s="3">
        <v>13</v>
      </c>
      <c r="M48" s="3"/>
      <c r="O48">
        <f t="shared" si="0"/>
        <v>42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C51">
        <v>3</v>
      </c>
      <c r="F51" s="1"/>
      <c r="G51" s="3"/>
      <c r="H51" s="3"/>
      <c r="I51" s="3"/>
      <c r="J51" s="3"/>
      <c r="K51" s="3"/>
      <c r="L51" s="3"/>
      <c r="M51" s="3"/>
      <c r="O51">
        <f t="shared" si="0"/>
        <v>3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B54">
        <v>17</v>
      </c>
      <c r="C54">
        <v>3</v>
      </c>
      <c r="D54">
        <v>3</v>
      </c>
      <c r="E54">
        <v>6</v>
      </c>
      <c r="F54" s="1">
        <v>6</v>
      </c>
      <c r="G54" s="3">
        <v>8</v>
      </c>
      <c r="H54" s="3">
        <v>29</v>
      </c>
      <c r="I54" s="3">
        <v>19</v>
      </c>
      <c r="J54" s="3">
        <v>5</v>
      </c>
      <c r="K54" s="3">
        <v>5</v>
      </c>
      <c r="L54" s="3">
        <v>1</v>
      </c>
      <c r="M54" s="3">
        <v>11</v>
      </c>
      <c r="O54">
        <f t="shared" si="0"/>
        <v>113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B57">
        <v>569</v>
      </c>
      <c r="C57">
        <v>577</v>
      </c>
      <c r="D57">
        <v>560</v>
      </c>
      <c r="E57">
        <v>487</v>
      </c>
      <c r="F57" s="1">
        <v>559</v>
      </c>
      <c r="G57" s="3">
        <v>634</v>
      </c>
      <c r="H57" s="3">
        <v>676</v>
      </c>
      <c r="I57" s="3">
        <v>516</v>
      </c>
      <c r="J57" s="3">
        <v>403</v>
      </c>
      <c r="K57" s="3">
        <v>434</v>
      </c>
      <c r="L57" s="3">
        <v>439</v>
      </c>
      <c r="M57" s="3">
        <v>450</v>
      </c>
      <c r="O57">
        <f t="shared" si="0"/>
        <v>6304</v>
      </c>
    </row>
    <row r="58" spans="1:15" x14ac:dyDescent="0.25">
      <c r="A58" s="4" t="s">
        <v>57</v>
      </c>
      <c r="B58">
        <v>137</v>
      </c>
      <c r="C58">
        <v>203</v>
      </c>
      <c r="D58">
        <v>172</v>
      </c>
      <c r="E58">
        <v>86</v>
      </c>
      <c r="F58" s="1">
        <v>112</v>
      </c>
      <c r="G58" s="3">
        <v>155</v>
      </c>
      <c r="H58" s="3">
        <v>193</v>
      </c>
      <c r="I58" s="3">
        <v>128</v>
      </c>
      <c r="J58" s="3">
        <v>107</v>
      </c>
      <c r="K58" s="3">
        <v>103</v>
      </c>
      <c r="L58" s="3">
        <v>66</v>
      </c>
      <c r="M58" s="3">
        <v>77</v>
      </c>
      <c r="O58">
        <f t="shared" si="0"/>
        <v>1539</v>
      </c>
    </row>
    <row r="59" spans="1:15" x14ac:dyDescent="0.25">
      <c r="A59" s="4" t="s">
        <v>535</v>
      </c>
      <c r="B59">
        <v>42</v>
      </c>
      <c r="C59">
        <v>33</v>
      </c>
      <c r="D59">
        <v>22</v>
      </c>
      <c r="F59" s="1"/>
      <c r="G59" s="3"/>
      <c r="H59" s="3"/>
      <c r="I59" s="3"/>
      <c r="J59" s="3"/>
      <c r="K59" s="3"/>
      <c r="L59" s="3"/>
      <c r="M59" s="3"/>
      <c r="O59">
        <f t="shared" si="0"/>
        <v>97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B61">
        <v>19</v>
      </c>
      <c r="C61">
        <v>21</v>
      </c>
      <c r="F61" s="1"/>
      <c r="G61" s="3"/>
      <c r="H61" s="3"/>
      <c r="I61" s="3"/>
      <c r="J61" s="3"/>
      <c r="K61" s="3"/>
      <c r="L61" s="3"/>
      <c r="M61" s="3"/>
      <c r="O61">
        <f t="shared" si="0"/>
        <v>40</v>
      </c>
    </row>
    <row r="62" spans="1:15" x14ac:dyDescent="0.25">
      <c r="A62" s="4" t="s">
        <v>58</v>
      </c>
      <c r="B62">
        <v>2</v>
      </c>
      <c r="D62">
        <v>6</v>
      </c>
      <c r="E62">
        <v>3</v>
      </c>
      <c r="F62" s="1">
        <v>5</v>
      </c>
      <c r="G62" s="3">
        <v>31</v>
      </c>
      <c r="H62" s="3">
        <v>18</v>
      </c>
      <c r="I62" s="3">
        <v>18</v>
      </c>
      <c r="J62" s="3">
        <v>11</v>
      </c>
      <c r="K62" s="3">
        <v>10</v>
      </c>
      <c r="L62" s="3">
        <v>36</v>
      </c>
      <c r="M62" s="3">
        <v>6</v>
      </c>
      <c r="O62">
        <f t="shared" si="0"/>
        <v>146</v>
      </c>
    </row>
    <row r="63" spans="1:15" x14ac:dyDescent="0.25">
      <c r="A63" s="4" t="s">
        <v>543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B64">
        <v>23</v>
      </c>
      <c r="C64">
        <v>22</v>
      </c>
      <c r="D64">
        <v>28</v>
      </c>
      <c r="E64">
        <v>41</v>
      </c>
      <c r="F64" s="1">
        <v>16</v>
      </c>
      <c r="G64" s="3">
        <v>34</v>
      </c>
      <c r="H64" s="3">
        <v>32</v>
      </c>
      <c r="I64" s="3">
        <v>4</v>
      </c>
      <c r="J64" s="3">
        <v>25</v>
      </c>
      <c r="K64" s="3">
        <v>38</v>
      </c>
      <c r="L64" s="3">
        <v>14</v>
      </c>
      <c r="M64" s="3">
        <v>11</v>
      </c>
      <c r="O64">
        <f t="shared" si="0"/>
        <v>288</v>
      </c>
    </row>
    <row r="65" spans="1:15" x14ac:dyDescent="0.25">
      <c r="A65" s="4" t="s">
        <v>60</v>
      </c>
      <c r="B65">
        <v>217</v>
      </c>
      <c r="C65">
        <v>254</v>
      </c>
      <c r="D65">
        <v>232</v>
      </c>
      <c r="E65">
        <v>143</v>
      </c>
      <c r="F65" s="1">
        <v>203</v>
      </c>
      <c r="G65" s="3">
        <v>248</v>
      </c>
      <c r="H65" s="3">
        <v>210</v>
      </c>
      <c r="I65" s="3">
        <v>263</v>
      </c>
      <c r="J65" s="3">
        <v>203</v>
      </c>
      <c r="K65" s="3">
        <v>181</v>
      </c>
      <c r="L65" s="3">
        <v>209</v>
      </c>
      <c r="M65" s="3">
        <v>187</v>
      </c>
      <c r="O65">
        <f t="shared" si="0"/>
        <v>2550</v>
      </c>
    </row>
    <row r="66" spans="1:15" x14ac:dyDescent="0.25">
      <c r="A66" s="4" t="s">
        <v>61</v>
      </c>
      <c r="B66">
        <v>524</v>
      </c>
      <c r="C66">
        <v>424</v>
      </c>
      <c r="D66">
        <v>473</v>
      </c>
      <c r="E66">
        <v>404</v>
      </c>
      <c r="F66" s="1">
        <v>336</v>
      </c>
      <c r="G66" s="3">
        <v>507</v>
      </c>
      <c r="H66" s="3">
        <v>540</v>
      </c>
      <c r="I66" s="3">
        <v>677</v>
      </c>
      <c r="J66" s="3">
        <v>482</v>
      </c>
      <c r="K66" s="3">
        <v>443</v>
      </c>
      <c r="L66" s="3">
        <v>395</v>
      </c>
      <c r="M66" s="3">
        <v>332</v>
      </c>
      <c r="O66">
        <f t="shared" si="0"/>
        <v>5537</v>
      </c>
    </row>
    <row r="67" spans="1:15" x14ac:dyDescent="0.25">
      <c r="A67" s="4" t="s">
        <v>62</v>
      </c>
      <c r="B67">
        <v>4262</v>
      </c>
      <c r="C67">
        <v>4098</v>
      </c>
      <c r="D67">
        <v>5150</v>
      </c>
      <c r="E67">
        <v>4583</v>
      </c>
      <c r="F67" s="1">
        <v>4157</v>
      </c>
      <c r="G67" s="3">
        <v>4510</v>
      </c>
      <c r="H67" s="3">
        <v>4550</v>
      </c>
      <c r="I67" s="3">
        <v>4302</v>
      </c>
      <c r="J67" s="3">
        <v>3486</v>
      </c>
      <c r="K67" s="3">
        <v>4343</v>
      </c>
      <c r="L67" s="3">
        <v>3669</v>
      </c>
      <c r="M67" s="3">
        <v>3224</v>
      </c>
      <c r="O67">
        <f t="shared" ref="O67:O130" si="1">SUM(B67:N67)</f>
        <v>50334</v>
      </c>
    </row>
    <row r="68" spans="1:15" x14ac:dyDescent="0.25">
      <c r="A68" s="4" t="s">
        <v>537</v>
      </c>
      <c r="B68">
        <v>554</v>
      </c>
      <c r="F68" s="1"/>
      <c r="G68" s="3"/>
      <c r="H68" s="3"/>
      <c r="I68" s="3"/>
      <c r="J68" s="3"/>
      <c r="K68" s="3"/>
      <c r="L68" s="3"/>
      <c r="M68" s="3"/>
      <c r="O68">
        <f t="shared" si="1"/>
        <v>554</v>
      </c>
    </row>
    <row r="69" spans="1:15" x14ac:dyDescent="0.25">
      <c r="A69" s="4" t="s">
        <v>63</v>
      </c>
      <c r="B69">
        <v>202</v>
      </c>
      <c r="C69">
        <v>581</v>
      </c>
      <c r="D69">
        <v>637</v>
      </c>
      <c r="E69">
        <v>732</v>
      </c>
      <c r="F69" s="1">
        <v>794</v>
      </c>
      <c r="G69" s="3">
        <v>974</v>
      </c>
      <c r="H69" s="3">
        <v>1115</v>
      </c>
      <c r="I69" s="3">
        <v>815</v>
      </c>
      <c r="J69" s="3">
        <v>872</v>
      </c>
      <c r="K69" s="3">
        <v>870</v>
      </c>
      <c r="L69" s="3">
        <v>953</v>
      </c>
      <c r="M69" s="3">
        <v>908</v>
      </c>
      <c r="O69">
        <f t="shared" si="1"/>
        <v>9453</v>
      </c>
    </row>
    <row r="70" spans="1:15" x14ac:dyDescent="0.25">
      <c r="A70" s="4" t="s">
        <v>538</v>
      </c>
      <c r="B70">
        <v>75</v>
      </c>
      <c r="F70" s="1"/>
      <c r="G70" s="3"/>
      <c r="H70" s="3"/>
      <c r="I70" s="3"/>
      <c r="J70" s="3"/>
      <c r="K70" s="3"/>
      <c r="L70" s="3"/>
      <c r="M70" s="3"/>
      <c r="O70">
        <f t="shared" si="1"/>
        <v>75</v>
      </c>
    </row>
    <row r="71" spans="1:15" x14ac:dyDescent="0.25">
      <c r="A71" s="4" t="s">
        <v>64</v>
      </c>
      <c r="C71">
        <v>38</v>
      </c>
      <c r="D71">
        <v>43</v>
      </c>
      <c r="E71">
        <v>33</v>
      </c>
      <c r="F71" s="1">
        <v>24</v>
      </c>
      <c r="G71" s="3">
        <v>10</v>
      </c>
      <c r="H71" s="3">
        <v>1</v>
      </c>
      <c r="I71" s="3">
        <v>13</v>
      </c>
      <c r="J71" s="3">
        <v>23</v>
      </c>
      <c r="K71" s="3">
        <v>9</v>
      </c>
      <c r="L71" s="3">
        <v>26</v>
      </c>
      <c r="M71" s="3">
        <v>11</v>
      </c>
      <c r="O71">
        <f t="shared" si="1"/>
        <v>231</v>
      </c>
    </row>
    <row r="72" spans="1:15" x14ac:dyDescent="0.25">
      <c r="A72" s="4" t="s">
        <v>65</v>
      </c>
      <c r="D72">
        <v>11</v>
      </c>
      <c r="E72">
        <v>16</v>
      </c>
      <c r="F72" s="1">
        <v>14</v>
      </c>
      <c r="G72" s="3">
        <v>3</v>
      </c>
      <c r="H72" s="3">
        <v>20</v>
      </c>
      <c r="I72" s="3">
        <v>15</v>
      </c>
      <c r="J72" s="3">
        <v>26</v>
      </c>
      <c r="K72" s="3">
        <v>18</v>
      </c>
      <c r="L72" s="3">
        <v>19</v>
      </c>
      <c r="M72" s="3">
        <v>49</v>
      </c>
      <c r="O72">
        <f t="shared" si="1"/>
        <v>191</v>
      </c>
    </row>
    <row r="73" spans="1:15" x14ac:dyDescent="0.25">
      <c r="A73" s="4" t="s">
        <v>66</v>
      </c>
      <c r="B73">
        <v>5</v>
      </c>
      <c r="C73">
        <v>20</v>
      </c>
      <c r="D73">
        <v>23</v>
      </c>
      <c r="E73">
        <v>30</v>
      </c>
      <c r="F73" s="1">
        <v>42</v>
      </c>
      <c r="G73" s="3">
        <v>19</v>
      </c>
      <c r="H73" s="3">
        <v>34</v>
      </c>
      <c r="I73" s="3">
        <v>9</v>
      </c>
      <c r="J73" s="3">
        <v>15</v>
      </c>
      <c r="K73" s="3">
        <v>34</v>
      </c>
      <c r="L73" s="3">
        <v>35</v>
      </c>
      <c r="M73" s="3">
        <v>33</v>
      </c>
      <c r="O73">
        <f t="shared" si="1"/>
        <v>299</v>
      </c>
    </row>
    <row r="74" spans="1:15" x14ac:dyDescent="0.25">
      <c r="A74" s="4" t="s">
        <v>67</v>
      </c>
      <c r="B74">
        <v>36</v>
      </c>
      <c r="C74">
        <v>52</v>
      </c>
      <c r="D74">
        <v>5</v>
      </c>
      <c r="E74">
        <v>19</v>
      </c>
      <c r="F74" s="1">
        <v>9</v>
      </c>
      <c r="G74" s="3">
        <v>23</v>
      </c>
      <c r="H74" s="3">
        <v>3</v>
      </c>
      <c r="I74" s="3">
        <v>22</v>
      </c>
      <c r="J74" s="3">
        <v>17</v>
      </c>
      <c r="K74" s="3">
        <v>21</v>
      </c>
      <c r="L74" s="3">
        <v>9</v>
      </c>
      <c r="M74" s="3">
        <v>9</v>
      </c>
      <c r="O74">
        <f t="shared" si="1"/>
        <v>225</v>
      </c>
    </row>
    <row r="75" spans="1:15" x14ac:dyDescent="0.25">
      <c r="A75" s="4" t="s">
        <v>68</v>
      </c>
      <c r="B75">
        <v>28</v>
      </c>
      <c r="C75">
        <v>59</v>
      </c>
      <c r="D75">
        <v>55</v>
      </c>
      <c r="E75">
        <v>15</v>
      </c>
      <c r="F75" s="1">
        <v>12</v>
      </c>
      <c r="G75" s="3">
        <v>48</v>
      </c>
      <c r="H75" s="3">
        <v>24</v>
      </c>
      <c r="I75" s="3">
        <v>37</v>
      </c>
      <c r="J75" s="3">
        <v>20</v>
      </c>
      <c r="K75" s="3">
        <v>98</v>
      </c>
      <c r="L75" s="3">
        <v>33</v>
      </c>
      <c r="M75" s="3">
        <v>37</v>
      </c>
      <c r="O75">
        <f t="shared" si="1"/>
        <v>466</v>
      </c>
    </row>
    <row r="76" spans="1:15" x14ac:dyDescent="0.25">
      <c r="A76" s="4" t="s">
        <v>69</v>
      </c>
      <c r="B76">
        <v>6</v>
      </c>
      <c r="C76">
        <v>3</v>
      </c>
      <c r="D76">
        <v>8</v>
      </c>
      <c r="E76">
        <v>14</v>
      </c>
      <c r="F76" s="1">
        <v>8</v>
      </c>
      <c r="G76" s="3">
        <v>9</v>
      </c>
      <c r="H76" s="3">
        <v>26</v>
      </c>
      <c r="I76" s="3">
        <v>11</v>
      </c>
      <c r="J76" s="3">
        <v>3</v>
      </c>
      <c r="K76" s="3">
        <v>11</v>
      </c>
      <c r="L76" s="3">
        <v>15</v>
      </c>
      <c r="M76" s="3">
        <v>11</v>
      </c>
      <c r="O76">
        <f t="shared" si="1"/>
        <v>125</v>
      </c>
    </row>
    <row r="77" spans="1:15" x14ac:dyDescent="0.25">
      <c r="A77" s="4" t="s">
        <v>70</v>
      </c>
      <c r="B77">
        <v>248</v>
      </c>
      <c r="C77">
        <v>147</v>
      </c>
      <c r="D77">
        <v>308</v>
      </c>
      <c r="E77">
        <v>234</v>
      </c>
      <c r="F77" s="1">
        <v>202</v>
      </c>
      <c r="G77" s="3">
        <v>139</v>
      </c>
      <c r="H77" s="3">
        <v>245</v>
      </c>
      <c r="I77" s="3">
        <v>249</v>
      </c>
      <c r="J77" s="3">
        <v>164</v>
      </c>
      <c r="K77" s="3">
        <v>283</v>
      </c>
      <c r="L77" s="3">
        <v>242</v>
      </c>
      <c r="M77" s="3">
        <v>243</v>
      </c>
      <c r="O77">
        <f t="shared" si="1"/>
        <v>2704</v>
      </c>
    </row>
    <row r="78" spans="1:15" x14ac:dyDescent="0.25">
      <c r="A78" s="4" t="s">
        <v>71</v>
      </c>
      <c r="B78">
        <v>101</v>
      </c>
      <c r="C78">
        <v>137</v>
      </c>
      <c r="D78">
        <v>84</v>
      </c>
      <c r="E78">
        <v>139</v>
      </c>
      <c r="F78" s="1">
        <v>102</v>
      </c>
      <c r="G78" s="3">
        <v>186</v>
      </c>
      <c r="H78" s="3">
        <v>143</v>
      </c>
      <c r="I78" s="3">
        <v>136</v>
      </c>
      <c r="J78" s="3">
        <v>233</v>
      </c>
      <c r="K78" s="3">
        <v>95</v>
      </c>
      <c r="L78" s="3">
        <v>176</v>
      </c>
      <c r="M78" s="3">
        <v>190</v>
      </c>
      <c r="O78">
        <f t="shared" si="1"/>
        <v>1722</v>
      </c>
    </row>
    <row r="79" spans="1:15" x14ac:dyDescent="0.25">
      <c r="A79" s="4" t="s">
        <v>72</v>
      </c>
      <c r="B79">
        <v>27</v>
      </c>
      <c r="C79">
        <v>17</v>
      </c>
      <c r="D79">
        <v>69</v>
      </c>
      <c r="E79">
        <v>25</v>
      </c>
      <c r="F79" s="1">
        <v>30</v>
      </c>
      <c r="G79" s="3">
        <v>58</v>
      </c>
      <c r="H79" s="3">
        <v>121</v>
      </c>
      <c r="I79" s="3">
        <v>43</v>
      </c>
      <c r="J79" s="3">
        <v>14</v>
      </c>
      <c r="K79" s="3">
        <v>11</v>
      </c>
      <c r="L79" s="3">
        <v>42</v>
      </c>
      <c r="M79" s="3">
        <v>111</v>
      </c>
      <c r="O79">
        <f t="shared" si="1"/>
        <v>568</v>
      </c>
    </row>
    <row r="80" spans="1:15" x14ac:dyDescent="0.25">
      <c r="A80" s="4" t="s">
        <v>73</v>
      </c>
      <c r="B80">
        <v>289</v>
      </c>
      <c r="C80">
        <v>195</v>
      </c>
      <c r="D80">
        <v>236</v>
      </c>
      <c r="E80">
        <v>215</v>
      </c>
      <c r="F80" s="1">
        <v>186</v>
      </c>
      <c r="G80" s="3">
        <v>300</v>
      </c>
      <c r="H80" s="3">
        <v>236</v>
      </c>
      <c r="I80" s="3">
        <v>132</v>
      </c>
      <c r="J80" s="3">
        <v>142</v>
      </c>
      <c r="K80" s="3">
        <v>77</v>
      </c>
      <c r="L80" s="3">
        <v>77</v>
      </c>
      <c r="M80" s="3">
        <v>91</v>
      </c>
      <c r="O80">
        <f t="shared" si="1"/>
        <v>2176</v>
      </c>
    </row>
    <row r="81" spans="1:15" x14ac:dyDescent="0.25">
      <c r="A81" s="4" t="s">
        <v>74</v>
      </c>
      <c r="B81">
        <v>37</v>
      </c>
      <c r="C81">
        <v>5</v>
      </c>
      <c r="F81" s="1"/>
      <c r="G81" s="3"/>
      <c r="H81" s="3"/>
      <c r="I81" s="3"/>
      <c r="J81" s="3"/>
      <c r="K81" s="3"/>
      <c r="L81" s="3"/>
      <c r="M81" s="3"/>
      <c r="O81">
        <f t="shared" si="1"/>
        <v>42</v>
      </c>
    </row>
    <row r="82" spans="1:15" x14ac:dyDescent="0.25">
      <c r="A82" s="4" t="s">
        <v>75</v>
      </c>
      <c r="B82">
        <v>31</v>
      </c>
      <c r="C82">
        <v>46</v>
      </c>
      <c r="D82">
        <v>48</v>
      </c>
      <c r="E82">
        <v>47</v>
      </c>
      <c r="F82" s="1">
        <v>49</v>
      </c>
      <c r="G82" s="3">
        <v>26</v>
      </c>
      <c r="H82" s="3">
        <v>83</v>
      </c>
      <c r="I82" s="3">
        <v>51</v>
      </c>
      <c r="J82" s="3">
        <v>26</v>
      </c>
      <c r="K82" s="3">
        <v>25</v>
      </c>
      <c r="L82" s="3">
        <v>27</v>
      </c>
      <c r="M82" s="3">
        <v>47</v>
      </c>
      <c r="O82">
        <f t="shared" si="1"/>
        <v>506</v>
      </c>
    </row>
    <row r="83" spans="1:15" x14ac:dyDescent="0.25">
      <c r="A83" s="4" t="s">
        <v>76</v>
      </c>
      <c r="B83" s="1">
        <v>55</v>
      </c>
      <c r="C83">
        <v>93</v>
      </c>
      <c r="D83" s="1">
        <v>103</v>
      </c>
      <c r="E83" s="2">
        <v>80</v>
      </c>
      <c r="F83" s="1">
        <v>114</v>
      </c>
      <c r="G83" s="3">
        <v>106</v>
      </c>
      <c r="H83" s="3">
        <v>152</v>
      </c>
      <c r="I83" s="3">
        <v>96</v>
      </c>
      <c r="J83" s="3">
        <v>54</v>
      </c>
      <c r="K83" s="3">
        <v>110</v>
      </c>
      <c r="L83" s="3">
        <v>72</v>
      </c>
      <c r="M83" s="3">
        <v>43</v>
      </c>
      <c r="O83">
        <f t="shared" si="1"/>
        <v>1078</v>
      </c>
    </row>
    <row r="84" spans="1:15" x14ac:dyDescent="0.25">
      <c r="A84" s="4" t="s">
        <v>539</v>
      </c>
      <c r="B84" s="1"/>
      <c r="D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B85">
        <v>45</v>
      </c>
      <c r="C85">
        <v>15</v>
      </c>
      <c r="D85">
        <v>7</v>
      </c>
      <c r="E85">
        <v>15</v>
      </c>
      <c r="F85" s="1">
        <v>9</v>
      </c>
      <c r="G85" s="3">
        <v>3</v>
      </c>
      <c r="H85" s="3">
        <v>12</v>
      </c>
      <c r="I85" s="3">
        <v>19</v>
      </c>
      <c r="J85" s="3">
        <v>12</v>
      </c>
      <c r="K85" s="3">
        <v>24</v>
      </c>
      <c r="L85" s="3">
        <v>21</v>
      </c>
      <c r="M85" s="3">
        <v>36</v>
      </c>
      <c r="O85">
        <f t="shared" si="1"/>
        <v>218</v>
      </c>
    </row>
    <row r="86" spans="1:15" x14ac:dyDescent="0.25">
      <c r="A86" s="4" t="s">
        <v>78</v>
      </c>
      <c r="B86">
        <v>34</v>
      </c>
      <c r="C86">
        <v>33</v>
      </c>
      <c r="D86">
        <v>30</v>
      </c>
      <c r="E86">
        <v>64</v>
      </c>
      <c r="F86" s="1">
        <v>65</v>
      </c>
      <c r="G86" s="3">
        <v>72</v>
      </c>
      <c r="H86" s="3">
        <v>57</v>
      </c>
      <c r="I86" s="3">
        <v>39</v>
      </c>
      <c r="J86" s="3">
        <v>57</v>
      </c>
      <c r="K86" s="3">
        <v>16</v>
      </c>
      <c r="L86" s="3">
        <v>25</v>
      </c>
      <c r="M86" s="3">
        <v>21</v>
      </c>
      <c r="O86">
        <f t="shared" si="1"/>
        <v>513</v>
      </c>
    </row>
    <row r="87" spans="1:15" x14ac:dyDescent="0.25">
      <c r="A87" s="4" t="s">
        <v>79</v>
      </c>
      <c r="B87">
        <v>21</v>
      </c>
      <c r="C87">
        <v>21</v>
      </c>
      <c r="D87">
        <v>39</v>
      </c>
      <c r="E87">
        <v>34</v>
      </c>
      <c r="F87" s="1">
        <v>19</v>
      </c>
      <c r="G87" s="3">
        <v>65</v>
      </c>
      <c r="H87" s="3">
        <v>78</v>
      </c>
      <c r="I87" s="3">
        <v>87</v>
      </c>
      <c r="J87" s="3">
        <v>43</v>
      </c>
      <c r="K87" s="3">
        <v>87</v>
      </c>
      <c r="L87" s="3">
        <v>76</v>
      </c>
      <c r="M87" s="3">
        <v>97</v>
      </c>
      <c r="O87">
        <f t="shared" si="1"/>
        <v>667</v>
      </c>
    </row>
    <row r="88" spans="1:15" x14ac:dyDescent="0.25">
      <c r="A88" s="4" t="s">
        <v>80</v>
      </c>
      <c r="B88">
        <v>5</v>
      </c>
      <c r="C88">
        <v>2</v>
      </c>
      <c r="D88">
        <v>24</v>
      </c>
      <c r="E88">
        <v>4</v>
      </c>
      <c r="F88" s="1">
        <v>2</v>
      </c>
      <c r="G88" s="3">
        <v>15</v>
      </c>
      <c r="H88" s="3">
        <v>7</v>
      </c>
      <c r="I88" s="3">
        <v>26</v>
      </c>
      <c r="J88" s="3">
        <v>6</v>
      </c>
      <c r="K88" s="3">
        <v>19</v>
      </c>
      <c r="L88" s="3">
        <v>9</v>
      </c>
      <c r="M88" s="3">
        <v>1</v>
      </c>
      <c r="O88">
        <f t="shared" si="1"/>
        <v>120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B91">
        <v>41</v>
      </c>
      <c r="C91">
        <v>39</v>
      </c>
      <c r="D91">
        <v>86</v>
      </c>
      <c r="E91">
        <v>77</v>
      </c>
      <c r="F91" s="1">
        <v>54</v>
      </c>
      <c r="G91" s="3">
        <v>46</v>
      </c>
      <c r="H91" s="3">
        <v>33</v>
      </c>
      <c r="I91" s="3">
        <v>29</v>
      </c>
      <c r="J91" s="3">
        <v>23</v>
      </c>
      <c r="K91" s="3">
        <v>11</v>
      </c>
      <c r="L91" s="3">
        <v>45</v>
      </c>
      <c r="M91" s="3">
        <v>34</v>
      </c>
      <c r="O91">
        <f t="shared" si="1"/>
        <v>518</v>
      </c>
    </row>
    <row r="92" spans="1:15" x14ac:dyDescent="0.25">
      <c r="A92" s="4" t="s">
        <v>83</v>
      </c>
      <c r="B92">
        <v>89</v>
      </c>
      <c r="C92">
        <v>31</v>
      </c>
      <c r="D92">
        <v>50</v>
      </c>
      <c r="E92">
        <v>90</v>
      </c>
      <c r="F92" s="1">
        <v>67</v>
      </c>
      <c r="G92" s="3">
        <v>58</v>
      </c>
      <c r="H92" s="3">
        <v>91</v>
      </c>
      <c r="I92" s="3">
        <v>116</v>
      </c>
      <c r="J92" s="3">
        <v>79</v>
      </c>
      <c r="K92" s="3">
        <v>114</v>
      </c>
      <c r="L92" s="3">
        <v>105</v>
      </c>
      <c r="M92" s="3">
        <v>77</v>
      </c>
      <c r="O92">
        <f t="shared" si="1"/>
        <v>967</v>
      </c>
    </row>
    <row r="93" spans="1:15" x14ac:dyDescent="0.25">
      <c r="A93" s="4" t="s">
        <v>84</v>
      </c>
      <c r="B93">
        <v>56</v>
      </c>
      <c r="C93">
        <v>81</v>
      </c>
      <c r="D93">
        <v>125</v>
      </c>
      <c r="E93">
        <v>155</v>
      </c>
      <c r="F93" s="1">
        <v>160</v>
      </c>
      <c r="G93" s="3">
        <v>98</v>
      </c>
      <c r="H93" s="3">
        <v>148</v>
      </c>
      <c r="I93" s="3">
        <v>132</v>
      </c>
      <c r="J93" s="3">
        <v>127</v>
      </c>
      <c r="K93" s="3">
        <v>124</v>
      </c>
      <c r="L93" s="3">
        <v>121</v>
      </c>
      <c r="M93" s="3">
        <v>84</v>
      </c>
      <c r="O93">
        <f t="shared" si="1"/>
        <v>1411</v>
      </c>
    </row>
    <row r="94" spans="1:15" x14ac:dyDescent="0.25">
      <c r="A94" s="4" t="s">
        <v>85</v>
      </c>
      <c r="B94">
        <v>114</v>
      </c>
      <c r="C94">
        <v>161</v>
      </c>
      <c r="D94">
        <v>98</v>
      </c>
      <c r="E94">
        <v>126</v>
      </c>
      <c r="F94" s="1">
        <v>80</v>
      </c>
      <c r="G94" s="3">
        <v>210</v>
      </c>
      <c r="H94" s="3">
        <v>244</v>
      </c>
      <c r="I94" s="3">
        <v>162</v>
      </c>
      <c r="J94" s="3">
        <v>128</v>
      </c>
      <c r="K94" s="3">
        <v>112</v>
      </c>
      <c r="L94" s="3">
        <v>104</v>
      </c>
      <c r="M94" s="3">
        <v>66</v>
      </c>
      <c r="O94">
        <f t="shared" si="1"/>
        <v>1605</v>
      </c>
    </row>
    <row r="95" spans="1:15" x14ac:dyDescent="0.25">
      <c r="A95" s="4" t="s">
        <v>86</v>
      </c>
      <c r="B95">
        <v>269</v>
      </c>
      <c r="C95">
        <v>315</v>
      </c>
      <c r="D95">
        <v>320</v>
      </c>
      <c r="E95">
        <v>309</v>
      </c>
      <c r="F95" s="1">
        <v>245</v>
      </c>
      <c r="G95" s="3">
        <v>134</v>
      </c>
      <c r="H95" s="3">
        <v>156</v>
      </c>
      <c r="I95" s="3">
        <v>155</v>
      </c>
      <c r="J95" s="3">
        <v>197</v>
      </c>
      <c r="K95" s="3">
        <v>206</v>
      </c>
      <c r="L95" s="3">
        <v>176</v>
      </c>
      <c r="M95" s="3">
        <v>146</v>
      </c>
      <c r="O95">
        <f t="shared" si="1"/>
        <v>2628</v>
      </c>
    </row>
    <row r="96" spans="1:15" x14ac:dyDescent="0.25">
      <c r="A96" s="4" t="s">
        <v>87</v>
      </c>
      <c r="B96">
        <v>1543</v>
      </c>
      <c r="C96">
        <v>1398</v>
      </c>
      <c r="D96">
        <v>1791</v>
      </c>
      <c r="E96">
        <v>1368</v>
      </c>
      <c r="F96" s="1">
        <v>1477</v>
      </c>
      <c r="G96" s="3">
        <v>1813</v>
      </c>
      <c r="H96" s="3">
        <v>2239</v>
      </c>
      <c r="I96" s="3">
        <v>1793</v>
      </c>
      <c r="J96" s="3">
        <v>1436</v>
      </c>
      <c r="K96" s="3">
        <v>1599</v>
      </c>
      <c r="L96" s="3">
        <v>1482</v>
      </c>
      <c r="M96" s="3">
        <v>1470</v>
      </c>
      <c r="O96">
        <f t="shared" si="1"/>
        <v>19409</v>
      </c>
    </row>
    <row r="97" spans="1:15" x14ac:dyDescent="0.25">
      <c r="A97" s="4" t="s">
        <v>88</v>
      </c>
      <c r="B97" s="1">
        <v>3669</v>
      </c>
      <c r="C97">
        <v>3301</v>
      </c>
      <c r="D97" s="1">
        <v>3560</v>
      </c>
      <c r="E97" s="2">
        <v>3479</v>
      </c>
      <c r="F97" s="1">
        <v>3188</v>
      </c>
      <c r="G97" s="3">
        <v>3736</v>
      </c>
      <c r="H97" s="3">
        <v>3989</v>
      </c>
      <c r="I97" s="3">
        <v>3333</v>
      </c>
      <c r="J97" s="3">
        <v>2713</v>
      </c>
      <c r="K97" s="3">
        <v>3083</v>
      </c>
      <c r="L97" s="3">
        <v>3348</v>
      </c>
      <c r="M97" s="3">
        <v>3067</v>
      </c>
      <c r="O97">
        <f t="shared" si="1"/>
        <v>40466</v>
      </c>
    </row>
    <row r="98" spans="1:15" x14ac:dyDescent="0.25">
      <c r="A98" s="4" t="s">
        <v>89</v>
      </c>
      <c r="B98">
        <v>7957</v>
      </c>
      <c r="C98">
        <v>7420</v>
      </c>
      <c r="D98">
        <v>8045</v>
      </c>
      <c r="E98">
        <v>7818</v>
      </c>
      <c r="F98" s="1">
        <v>7315</v>
      </c>
      <c r="G98" s="3">
        <v>8484</v>
      </c>
      <c r="H98" s="3">
        <v>8794</v>
      </c>
      <c r="I98" s="3">
        <v>8326</v>
      </c>
      <c r="J98" s="3">
        <v>7166</v>
      </c>
      <c r="K98" s="3">
        <v>7398</v>
      </c>
      <c r="L98" s="3">
        <v>7392</v>
      </c>
      <c r="M98" s="3">
        <v>6394</v>
      </c>
      <c r="O98">
        <f t="shared" si="1"/>
        <v>92509</v>
      </c>
    </row>
    <row r="99" spans="1:15" x14ac:dyDescent="0.25">
      <c r="A99" s="4" t="s">
        <v>90</v>
      </c>
      <c r="B99">
        <v>4444</v>
      </c>
      <c r="C99">
        <v>3838</v>
      </c>
      <c r="D99">
        <v>4365</v>
      </c>
      <c r="E99">
        <v>4619</v>
      </c>
      <c r="F99" s="1">
        <v>4523</v>
      </c>
      <c r="G99" s="3">
        <v>5218</v>
      </c>
      <c r="H99" s="3">
        <v>4741</v>
      </c>
      <c r="I99" s="3">
        <v>4860</v>
      </c>
      <c r="J99" s="3">
        <v>4225</v>
      </c>
      <c r="K99" s="3">
        <v>4461</v>
      </c>
      <c r="L99" s="3">
        <v>4614</v>
      </c>
      <c r="M99" s="3">
        <v>3649</v>
      </c>
      <c r="O99">
        <f t="shared" si="1"/>
        <v>53557</v>
      </c>
    </row>
    <row r="100" spans="1:15" x14ac:dyDescent="0.25">
      <c r="A100" s="4" t="s">
        <v>91</v>
      </c>
      <c r="B100">
        <v>45</v>
      </c>
      <c r="C100">
        <v>65</v>
      </c>
      <c r="D100">
        <v>76</v>
      </c>
      <c r="E100">
        <v>81</v>
      </c>
      <c r="F100" s="1">
        <v>281</v>
      </c>
      <c r="G100" s="3">
        <v>292</v>
      </c>
      <c r="H100" s="3">
        <v>234</v>
      </c>
      <c r="I100" s="3">
        <v>223</v>
      </c>
      <c r="J100" s="3">
        <v>364</v>
      </c>
      <c r="K100" s="3">
        <v>371</v>
      </c>
      <c r="L100" s="3">
        <v>282</v>
      </c>
      <c r="M100" s="3">
        <v>329</v>
      </c>
      <c r="O100">
        <f t="shared" si="1"/>
        <v>2643</v>
      </c>
    </row>
    <row r="101" spans="1:15" x14ac:dyDescent="0.25">
      <c r="A101" s="4" t="s">
        <v>92</v>
      </c>
      <c r="B101">
        <v>159</v>
      </c>
      <c r="C101">
        <v>145</v>
      </c>
      <c r="D101">
        <v>146</v>
      </c>
      <c r="E101">
        <v>131</v>
      </c>
      <c r="F101" s="1">
        <v>98</v>
      </c>
      <c r="G101" s="3">
        <v>93</v>
      </c>
      <c r="H101" s="3">
        <v>121</v>
      </c>
      <c r="I101" s="3">
        <v>239</v>
      </c>
      <c r="J101" s="3">
        <v>93</v>
      </c>
      <c r="K101" s="3">
        <v>76</v>
      </c>
      <c r="L101" s="3">
        <v>64</v>
      </c>
      <c r="M101" s="3">
        <v>37</v>
      </c>
      <c r="O101">
        <f t="shared" si="1"/>
        <v>1402</v>
      </c>
    </row>
    <row r="102" spans="1:15" x14ac:dyDescent="0.25">
      <c r="A102" s="4" t="s">
        <v>93</v>
      </c>
      <c r="B102">
        <v>28</v>
      </c>
      <c r="C102">
        <v>65</v>
      </c>
      <c r="D102">
        <v>41</v>
      </c>
      <c r="E102">
        <v>13</v>
      </c>
      <c r="F102" s="1">
        <v>28</v>
      </c>
      <c r="G102" s="3">
        <v>17</v>
      </c>
      <c r="H102" s="3">
        <v>8</v>
      </c>
      <c r="I102" s="3">
        <v>25</v>
      </c>
      <c r="J102" s="3">
        <v>55</v>
      </c>
      <c r="K102" s="3">
        <v>4</v>
      </c>
      <c r="L102" s="3">
        <v>54</v>
      </c>
      <c r="M102" s="3">
        <v>27</v>
      </c>
      <c r="O102">
        <f t="shared" si="1"/>
        <v>365</v>
      </c>
    </row>
    <row r="103" spans="1:15" x14ac:dyDescent="0.25">
      <c r="A103" s="4" t="s">
        <v>94</v>
      </c>
      <c r="B103">
        <v>83</v>
      </c>
      <c r="C103">
        <v>97</v>
      </c>
      <c r="D103">
        <v>101</v>
      </c>
      <c r="E103">
        <v>61</v>
      </c>
      <c r="F103" s="1">
        <v>15</v>
      </c>
      <c r="G103" s="3">
        <v>56</v>
      </c>
      <c r="H103" s="3">
        <v>103</v>
      </c>
      <c r="I103" s="3">
        <v>110</v>
      </c>
      <c r="J103" s="3">
        <v>1</v>
      </c>
      <c r="K103" s="3">
        <v>2</v>
      </c>
      <c r="L103" s="3">
        <v>5</v>
      </c>
      <c r="M103" s="3">
        <v>26</v>
      </c>
      <c r="O103">
        <f t="shared" si="1"/>
        <v>660</v>
      </c>
    </row>
    <row r="104" spans="1:15" x14ac:dyDescent="0.25">
      <c r="A104" s="4" t="s">
        <v>95</v>
      </c>
      <c r="B104">
        <v>29</v>
      </c>
      <c r="C104">
        <v>4</v>
      </c>
      <c r="D104">
        <v>32</v>
      </c>
      <c r="E104">
        <v>23</v>
      </c>
      <c r="F104" s="1">
        <v>15</v>
      </c>
      <c r="G104" s="3">
        <v>24</v>
      </c>
      <c r="H104" s="3">
        <v>7</v>
      </c>
      <c r="I104" s="3">
        <v>29</v>
      </c>
      <c r="J104" s="3">
        <v>25</v>
      </c>
      <c r="K104" s="3">
        <v>14</v>
      </c>
      <c r="L104" s="3">
        <v>13</v>
      </c>
      <c r="M104" s="3">
        <v>47</v>
      </c>
      <c r="O104">
        <f t="shared" si="1"/>
        <v>262</v>
      </c>
    </row>
    <row r="105" spans="1:15" x14ac:dyDescent="0.25">
      <c r="A105" s="4" t="s">
        <v>96</v>
      </c>
      <c r="B105">
        <v>162</v>
      </c>
      <c r="C105">
        <v>109</v>
      </c>
      <c r="D105">
        <v>113</v>
      </c>
      <c r="E105">
        <v>76</v>
      </c>
      <c r="F105" s="1">
        <v>47</v>
      </c>
      <c r="G105" s="3">
        <v>75</v>
      </c>
      <c r="H105" s="3">
        <v>123</v>
      </c>
      <c r="I105" s="3">
        <v>74</v>
      </c>
      <c r="J105" s="3">
        <v>52</v>
      </c>
      <c r="K105" s="3">
        <v>64</v>
      </c>
      <c r="L105" s="3">
        <v>78</v>
      </c>
      <c r="M105" s="3">
        <v>94</v>
      </c>
      <c r="O105">
        <f t="shared" si="1"/>
        <v>1067</v>
      </c>
    </row>
    <row r="106" spans="1:15" x14ac:dyDescent="0.25">
      <c r="A106" s="4" t="s">
        <v>97</v>
      </c>
      <c r="B106">
        <v>16</v>
      </c>
      <c r="C106">
        <v>30</v>
      </c>
      <c r="D106">
        <v>22</v>
      </c>
      <c r="E106">
        <v>16</v>
      </c>
      <c r="F106" s="1">
        <v>48</v>
      </c>
      <c r="G106" s="3">
        <v>12</v>
      </c>
      <c r="H106" s="3">
        <v>16</v>
      </c>
      <c r="I106" s="3">
        <v>46</v>
      </c>
      <c r="J106" s="3">
        <v>62</v>
      </c>
      <c r="K106" s="3">
        <v>58</v>
      </c>
      <c r="L106" s="3">
        <v>60</v>
      </c>
      <c r="M106" s="3">
        <v>38</v>
      </c>
      <c r="O106">
        <f t="shared" si="1"/>
        <v>424</v>
      </c>
    </row>
    <row r="107" spans="1:15" x14ac:dyDescent="0.25">
      <c r="A107" s="4" t="s">
        <v>98</v>
      </c>
      <c r="B107">
        <v>49</v>
      </c>
      <c r="C107">
        <v>22</v>
      </c>
      <c r="D107">
        <v>22</v>
      </c>
      <c r="E107">
        <v>40</v>
      </c>
      <c r="F107" s="1">
        <v>6</v>
      </c>
      <c r="G107" s="3">
        <v>13</v>
      </c>
      <c r="H107" s="3">
        <v>14</v>
      </c>
      <c r="I107" s="3">
        <v>14</v>
      </c>
      <c r="J107" s="3">
        <v>10</v>
      </c>
      <c r="K107" s="3">
        <v>14</v>
      </c>
      <c r="L107" s="3">
        <v>13</v>
      </c>
      <c r="M107" s="3">
        <v>8</v>
      </c>
      <c r="O107">
        <f t="shared" si="1"/>
        <v>225</v>
      </c>
    </row>
    <row r="108" spans="1:15" x14ac:dyDescent="0.25">
      <c r="A108" s="4" t="s">
        <v>99</v>
      </c>
      <c r="B108">
        <v>1</v>
      </c>
      <c r="C108">
        <v>3</v>
      </c>
      <c r="D108">
        <v>3</v>
      </c>
      <c r="F108" s="1">
        <v>4</v>
      </c>
      <c r="G108" s="3">
        <v>15</v>
      </c>
      <c r="H108" s="3">
        <v>34</v>
      </c>
      <c r="I108" s="3">
        <v>107</v>
      </c>
      <c r="J108" s="3">
        <v>4</v>
      </c>
      <c r="K108" s="3">
        <v>6</v>
      </c>
      <c r="L108" s="3">
        <v>5</v>
      </c>
      <c r="M108" s="3">
        <v>17</v>
      </c>
      <c r="O108">
        <f t="shared" si="1"/>
        <v>199</v>
      </c>
    </row>
    <row r="109" spans="1:15" x14ac:dyDescent="0.25">
      <c r="A109" s="4" t="s">
        <v>100</v>
      </c>
      <c r="B109">
        <v>36</v>
      </c>
      <c r="C109">
        <v>37</v>
      </c>
      <c r="D109">
        <v>49</v>
      </c>
      <c r="E109">
        <v>57</v>
      </c>
      <c r="F109" s="1">
        <v>18</v>
      </c>
      <c r="G109" s="3">
        <v>84</v>
      </c>
      <c r="H109" s="3">
        <v>112</v>
      </c>
      <c r="I109" s="3">
        <v>102</v>
      </c>
      <c r="J109" s="3">
        <v>64</v>
      </c>
      <c r="K109" s="3">
        <v>29</v>
      </c>
      <c r="L109" s="3">
        <v>32</v>
      </c>
      <c r="M109" s="3">
        <v>33</v>
      </c>
      <c r="O109">
        <f t="shared" si="1"/>
        <v>653</v>
      </c>
    </row>
    <row r="110" spans="1:15" x14ac:dyDescent="0.25">
      <c r="A110" s="4" t="s">
        <v>101</v>
      </c>
      <c r="B110">
        <v>57</v>
      </c>
      <c r="C110">
        <v>22</v>
      </c>
      <c r="D110">
        <v>58</v>
      </c>
      <c r="E110">
        <v>55</v>
      </c>
      <c r="F110" s="1">
        <v>30</v>
      </c>
      <c r="G110" s="3">
        <v>29</v>
      </c>
      <c r="H110" s="3">
        <v>65</v>
      </c>
      <c r="I110" s="3">
        <v>45</v>
      </c>
      <c r="J110" s="3">
        <v>67</v>
      </c>
      <c r="K110" s="3">
        <v>54</v>
      </c>
      <c r="L110" s="3">
        <v>92</v>
      </c>
      <c r="M110" s="3">
        <v>62</v>
      </c>
      <c r="O110">
        <f t="shared" si="1"/>
        <v>636</v>
      </c>
    </row>
    <row r="111" spans="1:15" x14ac:dyDescent="0.25">
      <c r="A111" s="4" t="s">
        <v>102</v>
      </c>
      <c r="B111">
        <v>52</v>
      </c>
      <c r="C111">
        <v>60</v>
      </c>
      <c r="D111">
        <v>32</v>
      </c>
      <c r="E111">
        <v>82</v>
      </c>
      <c r="F111" s="1">
        <v>28</v>
      </c>
      <c r="G111" s="3">
        <v>42</v>
      </c>
      <c r="H111" s="3">
        <v>18</v>
      </c>
      <c r="I111" s="3">
        <v>21</v>
      </c>
      <c r="J111" s="3">
        <v>24</v>
      </c>
      <c r="K111" s="3">
        <v>8</v>
      </c>
      <c r="L111" s="3">
        <v>33</v>
      </c>
      <c r="M111" s="3">
        <v>13</v>
      </c>
      <c r="O111">
        <f t="shared" si="1"/>
        <v>413</v>
      </c>
    </row>
    <row r="112" spans="1:15" x14ac:dyDescent="0.25">
      <c r="A112" s="4" t="s">
        <v>103</v>
      </c>
      <c r="B112">
        <v>31</v>
      </c>
      <c r="C112">
        <v>34</v>
      </c>
      <c r="D112">
        <v>46</v>
      </c>
      <c r="E112">
        <v>29</v>
      </c>
      <c r="F112" s="1">
        <v>10</v>
      </c>
      <c r="G112" s="3">
        <v>36</v>
      </c>
      <c r="H112" s="3">
        <v>23</v>
      </c>
      <c r="I112" s="3">
        <v>40</v>
      </c>
      <c r="J112" s="3">
        <v>12</v>
      </c>
      <c r="K112" s="3">
        <v>54</v>
      </c>
      <c r="L112" s="3">
        <v>49</v>
      </c>
      <c r="M112" s="3">
        <v>27</v>
      </c>
      <c r="O112">
        <f t="shared" si="1"/>
        <v>391</v>
      </c>
    </row>
    <row r="113" spans="1:15" x14ac:dyDescent="0.25">
      <c r="A113" s="4" t="s">
        <v>104</v>
      </c>
      <c r="B113">
        <v>14</v>
      </c>
      <c r="C113">
        <v>20</v>
      </c>
      <c r="D113">
        <v>30</v>
      </c>
      <c r="E113">
        <v>47</v>
      </c>
      <c r="F113" s="1">
        <v>33</v>
      </c>
      <c r="G113" s="3">
        <v>67</v>
      </c>
      <c r="H113" s="3">
        <v>54</v>
      </c>
      <c r="I113" s="3">
        <v>28</v>
      </c>
      <c r="J113" s="3">
        <v>10</v>
      </c>
      <c r="K113" s="3">
        <v>37</v>
      </c>
      <c r="L113" s="3">
        <v>17</v>
      </c>
      <c r="M113" s="3">
        <v>26</v>
      </c>
      <c r="O113">
        <f t="shared" si="1"/>
        <v>383</v>
      </c>
    </row>
    <row r="114" spans="1:15" x14ac:dyDescent="0.25">
      <c r="A114" s="4" t="s">
        <v>105</v>
      </c>
      <c r="B114">
        <v>550</v>
      </c>
      <c r="C114">
        <v>653</v>
      </c>
      <c r="D114">
        <v>620</v>
      </c>
      <c r="E114">
        <v>557</v>
      </c>
      <c r="F114" s="1">
        <v>581</v>
      </c>
      <c r="G114" s="3">
        <v>708</v>
      </c>
      <c r="H114" s="3">
        <v>846</v>
      </c>
      <c r="I114" s="3">
        <v>814</v>
      </c>
      <c r="J114" s="3">
        <v>700</v>
      </c>
      <c r="K114" s="3">
        <v>677</v>
      </c>
      <c r="L114" s="3">
        <v>620</v>
      </c>
      <c r="M114" s="3">
        <v>535</v>
      </c>
      <c r="O114">
        <f t="shared" si="1"/>
        <v>7861</v>
      </c>
    </row>
    <row r="115" spans="1:15" x14ac:dyDescent="0.25">
      <c r="A115" s="4" t="s">
        <v>106</v>
      </c>
      <c r="B115">
        <v>76</v>
      </c>
      <c r="C115">
        <v>64</v>
      </c>
      <c r="D115">
        <v>62</v>
      </c>
      <c r="E115">
        <v>77</v>
      </c>
      <c r="F115" s="1">
        <v>57</v>
      </c>
      <c r="G115" s="3">
        <v>47</v>
      </c>
      <c r="H115" s="3">
        <v>66</v>
      </c>
      <c r="I115" s="3">
        <v>53</v>
      </c>
      <c r="J115" s="3">
        <v>78</v>
      </c>
      <c r="K115" s="3">
        <v>94</v>
      </c>
      <c r="L115" s="3">
        <v>60</v>
      </c>
      <c r="M115" s="3">
        <v>43</v>
      </c>
      <c r="O115">
        <f t="shared" si="1"/>
        <v>777</v>
      </c>
    </row>
    <row r="116" spans="1:15" x14ac:dyDescent="0.25">
      <c r="A116" s="4" t="s">
        <v>107</v>
      </c>
      <c r="B116">
        <v>28</v>
      </c>
      <c r="D116">
        <v>3</v>
      </c>
      <c r="F116" s="1"/>
      <c r="G116" s="3"/>
      <c r="H116" s="3">
        <v>1</v>
      </c>
      <c r="I116" s="3"/>
      <c r="J116" s="3"/>
      <c r="K116" s="3"/>
      <c r="L116" s="3"/>
      <c r="M116" s="3">
        <v>4</v>
      </c>
      <c r="O116">
        <f t="shared" si="1"/>
        <v>36</v>
      </c>
    </row>
    <row r="117" spans="1:15" x14ac:dyDescent="0.25">
      <c r="A117" s="4" t="s">
        <v>108</v>
      </c>
      <c r="B117">
        <v>50</v>
      </c>
      <c r="C117">
        <v>52</v>
      </c>
      <c r="D117">
        <v>68</v>
      </c>
      <c r="E117">
        <v>59</v>
      </c>
      <c r="F117" s="1">
        <v>115</v>
      </c>
      <c r="G117" s="3">
        <v>16</v>
      </c>
      <c r="H117" s="3">
        <v>39</v>
      </c>
      <c r="I117" s="3">
        <v>19</v>
      </c>
      <c r="J117" s="3">
        <v>14</v>
      </c>
      <c r="K117" s="3">
        <v>56</v>
      </c>
      <c r="L117" s="3">
        <v>34</v>
      </c>
      <c r="M117" s="3">
        <v>17</v>
      </c>
      <c r="O117">
        <f t="shared" si="1"/>
        <v>539</v>
      </c>
    </row>
    <row r="118" spans="1:15" x14ac:dyDescent="0.25">
      <c r="A118" s="4" t="s">
        <v>109</v>
      </c>
      <c r="B118">
        <v>423</v>
      </c>
      <c r="C118">
        <v>317</v>
      </c>
      <c r="D118">
        <v>528</v>
      </c>
      <c r="E118">
        <v>491</v>
      </c>
      <c r="F118" s="1">
        <v>399</v>
      </c>
      <c r="G118" s="3">
        <v>344</v>
      </c>
      <c r="H118" s="3">
        <v>488</v>
      </c>
      <c r="I118" s="3">
        <v>300</v>
      </c>
      <c r="J118" s="3">
        <v>241</v>
      </c>
      <c r="K118" s="3">
        <v>383</v>
      </c>
      <c r="L118" s="3">
        <v>363</v>
      </c>
      <c r="M118" s="3">
        <v>331</v>
      </c>
      <c r="O118">
        <f t="shared" si="1"/>
        <v>4608</v>
      </c>
    </row>
    <row r="119" spans="1:15" x14ac:dyDescent="0.25">
      <c r="A119" s="4" t="s">
        <v>110</v>
      </c>
      <c r="B119">
        <v>184</v>
      </c>
      <c r="C119">
        <v>129</v>
      </c>
      <c r="D119">
        <v>180</v>
      </c>
      <c r="E119">
        <v>86</v>
      </c>
      <c r="F119" s="1">
        <v>130</v>
      </c>
      <c r="G119" s="3">
        <v>169</v>
      </c>
      <c r="H119" s="3">
        <v>234</v>
      </c>
      <c r="I119" s="3">
        <v>230</v>
      </c>
      <c r="J119" s="3">
        <v>135</v>
      </c>
      <c r="K119" s="3">
        <v>176</v>
      </c>
      <c r="L119" s="3">
        <v>178</v>
      </c>
      <c r="M119" s="3">
        <v>217</v>
      </c>
      <c r="O119">
        <f t="shared" si="1"/>
        <v>2048</v>
      </c>
    </row>
    <row r="120" spans="1:15" x14ac:dyDescent="0.25">
      <c r="A120" s="4" t="s">
        <v>111</v>
      </c>
      <c r="B120">
        <v>483</v>
      </c>
      <c r="C120">
        <v>549</v>
      </c>
      <c r="D120">
        <v>588</v>
      </c>
      <c r="E120">
        <v>609</v>
      </c>
      <c r="F120" s="1">
        <v>545</v>
      </c>
      <c r="G120" s="3">
        <v>593</v>
      </c>
      <c r="H120" s="3">
        <v>638</v>
      </c>
      <c r="I120" s="3">
        <v>707</v>
      </c>
      <c r="J120" s="3">
        <v>575</v>
      </c>
      <c r="K120" s="3">
        <v>642</v>
      </c>
      <c r="L120" s="3">
        <v>498</v>
      </c>
      <c r="M120" s="3">
        <v>487</v>
      </c>
      <c r="O120">
        <f t="shared" si="1"/>
        <v>6914</v>
      </c>
    </row>
    <row r="121" spans="1:15" x14ac:dyDescent="0.25">
      <c r="A121" s="4" t="s">
        <v>540</v>
      </c>
      <c r="B121">
        <v>3723</v>
      </c>
      <c r="C121">
        <v>725</v>
      </c>
      <c r="D121">
        <v>935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5383</v>
      </c>
    </row>
    <row r="122" spans="1:15" x14ac:dyDescent="0.25">
      <c r="A122" s="4" t="s">
        <v>541</v>
      </c>
      <c r="B122">
        <v>1759</v>
      </c>
      <c r="C122">
        <v>1154</v>
      </c>
      <c r="D122">
        <v>705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3618</v>
      </c>
    </row>
    <row r="123" spans="1:15" x14ac:dyDescent="0.25">
      <c r="A123" s="4" t="s">
        <v>112</v>
      </c>
      <c r="B123">
        <v>628</v>
      </c>
      <c r="C123">
        <v>2925</v>
      </c>
      <c r="D123">
        <v>3228</v>
      </c>
      <c r="E123">
        <v>3246</v>
      </c>
      <c r="F123" s="1">
        <v>3032</v>
      </c>
      <c r="G123" s="3">
        <v>3495</v>
      </c>
      <c r="H123" s="3">
        <v>3858</v>
      </c>
      <c r="I123" s="3">
        <v>3470</v>
      </c>
      <c r="J123" s="3">
        <v>2829</v>
      </c>
      <c r="K123" s="3">
        <v>3074</v>
      </c>
      <c r="L123" s="3">
        <v>3284</v>
      </c>
      <c r="M123" s="3">
        <v>2801</v>
      </c>
      <c r="O123">
        <f t="shared" si="1"/>
        <v>35870</v>
      </c>
    </row>
    <row r="124" spans="1:15" x14ac:dyDescent="0.25">
      <c r="A124" s="4" t="s">
        <v>113</v>
      </c>
      <c r="B124">
        <v>449</v>
      </c>
      <c r="C124">
        <v>1133</v>
      </c>
      <c r="D124">
        <v>1209</v>
      </c>
      <c r="E124">
        <v>1423</v>
      </c>
      <c r="F124" s="1">
        <v>1609</v>
      </c>
      <c r="G124" s="3">
        <v>1598</v>
      </c>
      <c r="H124" s="3">
        <v>2025</v>
      </c>
      <c r="I124" s="3">
        <v>1761</v>
      </c>
      <c r="J124" s="3">
        <v>1495</v>
      </c>
      <c r="K124" s="3">
        <v>1525</v>
      </c>
      <c r="L124" s="3">
        <v>1451</v>
      </c>
      <c r="M124" s="3">
        <v>1395</v>
      </c>
      <c r="O124">
        <f t="shared" si="1"/>
        <v>17073</v>
      </c>
    </row>
    <row r="125" spans="1:15" x14ac:dyDescent="0.25">
      <c r="A125" s="4" t="s">
        <v>114</v>
      </c>
      <c r="B125">
        <v>10</v>
      </c>
      <c r="C125">
        <v>214</v>
      </c>
      <c r="D125">
        <v>591</v>
      </c>
      <c r="E125">
        <v>1173</v>
      </c>
      <c r="F125" s="1">
        <v>1108</v>
      </c>
      <c r="G125" s="3">
        <v>1190</v>
      </c>
      <c r="H125" s="3">
        <v>1276</v>
      </c>
      <c r="I125" s="3">
        <v>1010</v>
      </c>
      <c r="J125" s="3">
        <v>996</v>
      </c>
      <c r="K125" s="3">
        <v>1061</v>
      </c>
      <c r="L125" s="3">
        <v>1014</v>
      </c>
      <c r="M125" s="3">
        <v>950</v>
      </c>
      <c r="O125">
        <f t="shared" si="1"/>
        <v>10593</v>
      </c>
    </row>
    <row r="126" spans="1:15" x14ac:dyDescent="0.25">
      <c r="A126" s="4" t="s">
        <v>115</v>
      </c>
      <c r="B126">
        <v>11</v>
      </c>
      <c r="C126">
        <v>255</v>
      </c>
      <c r="D126">
        <v>274</v>
      </c>
      <c r="E126">
        <v>389</v>
      </c>
      <c r="F126" s="1">
        <v>442</v>
      </c>
      <c r="G126" s="3">
        <v>498</v>
      </c>
      <c r="H126" s="3">
        <v>410</v>
      </c>
      <c r="I126" s="3">
        <v>440</v>
      </c>
      <c r="J126" s="3">
        <v>434</v>
      </c>
      <c r="K126" s="3">
        <v>597</v>
      </c>
      <c r="L126" s="3">
        <v>568</v>
      </c>
      <c r="M126" s="3">
        <v>459</v>
      </c>
      <c r="O126">
        <f t="shared" si="1"/>
        <v>4777</v>
      </c>
    </row>
    <row r="127" spans="1:15" x14ac:dyDescent="0.25">
      <c r="A127" s="4" t="s">
        <v>116</v>
      </c>
      <c r="B127">
        <v>323</v>
      </c>
      <c r="C127">
        <v>280</v>
      </c>
      <c r="D127">
        <v>463</v>
      </c>
      <c r="E127">
        <v>316</v>
      </c>
      <c r="F127" s="1">
        <v>331</v>
      </c>
      <c r="G127" s="3">
        <v>379</v>
      </c>
      <c r="H127" s="3">
        <v>494</v>
      </c>
      <c r="I127" s="3">
        <v>430</v>
      </c>
      <c r="J127" s="3">
        <v>308</v>
      </c>
      <c r="K127" s="3">
        <v>407</v>
      </c>
      <c r="L127" s="3">
        <v>298</v>
      </c>
      <c r="M127" s="3">
        <v>312</v>
      </c>
      <c r="O127">
        <f t="shared" si="1"/>
        <v>4341</v>
      </c>
    </row>
    <row r="128" spans="1:15" x14ac:dyDescent="0.25">
      <c r="A128" s="4" t="s">
        <v>117</v>
      </c>
      <c r="B128">
        <v>677</v>
      </c>
      <c r="C128">
        <v>573</v>
      </c>
      <c r="D128">
        <v>598</v>
      </c>
      <c r="E128">
        <v>479</v>
      </c>
      <c r="F128" s="1">
        <v>646</v>
      </c>
      <c r="G128" s="3">
        <v>701</v>
      </c>
      <c r="H128" s="3">
        <v>833</v>
      </c>
      <c r="I128" s="3">
        <v>604</v>
      </c>
      <c r="J128" s="3">
        <v>456</v>
      </c>
      <c r="K128" s="3">
        <v>439</v>
      </c>
      <c r="L128" s="3">
        <v>329</v>
      </c>
      <c r="M128" s="3">
        <v>288</v>
      </c>
      <c r="O128">
        <f t="shared" si="1"/>
        <v>6623</v>
      </c>
    </row>
    <row r="129" spans="1:15" x14ac:dyDescent="0.25">
      <c r="A129" s="4" t="s">
        <v>118</v>
      </c>
      <c r="B129">
        <v>733</v>
      </c>
      <c r="C129">
        <v>1092</v>
      </c>
      <c r="D129">
        <v>1150</v>
      </c>
      <c r="E129">
        <v>988</v>
      </c>
      <c r="F129" s="1">
        <v>976</v>
      </c>
      <c r="G129" s="3">
        <v>1181</v>
      </c>
      <c r="H129" s="3">
        <v>1174</v>
      </c>
      <c r="I129" s="3">
        <v>1043</v>
      </c>
      <c r="J129" s="3">
        <v>871</v>
      </c>
      <c r="K129" s="3">
        <v>821</v>
      </c>
      <c r="L129" s="3">
        <v>773</v>
      </c>
      <c r="M129" s="3">
        <v>935</v>
      </c>
      <c r="O129">
        <f t="shared" si="1"/>
        <v>11737</v>
      </c>
    </row>
    <row r="130" spans="1:15" x14ac:dyDescent="0.25">
      <c r="A130" s="4" t="s">
        <v>119</v>
      </c>
      <c r="B130">
        <v>74</v>
      </c>
      <c r="C130">
        <v>112</v>
      </c>
      <c r="D130">
        <v>72</v>
      </c>
      <c r="E130">
        <v>55</v>
      </c>
      <c r="F130" s="1">
        <v>96</v>
      </c>
      <c r="G130" s="3">
        <v>107</v>
      </c>
      <c r="H130" s="3">
        <v>55</v>
      </c>
      <c r="I130" s="3">
        <v>60</v>
      </c>
      <c r="J130" s="3">
        <v>97</v>
      </c>
      <c r="K130" s="3">
        <v>199</v>
      </c>
      <c r="L130" s="3">
        <v>161</v>
      </c>
      <c r="M130" s="3">
        <v>86</v>
      </c>
      <c r="O130">
        <f t="shared" si="1"/>
        <v>1174</v>
      </c>
    </row>
    <row r="131" spans="1:15" x14ac:dyDescent="0.25">
      <c r="A131" s="4" t="s">
        <v>120</v>
      </c>
      <c r="B131">
        <v>191</v>
      </c>
      <c r="C131">
        <v>193</v>
      </c>
      <c r="D131">
        <v>381</v>
      </c>
      <c r="E131">
        <v>286</v>
      </c>
      <c r="F131" s="1">
        <v>218</v>
      </c>
      <c r="G131" s="3">
        <v>241</v>
      </c>
      <c r="H131" s="3">
        <v>335</v>
      </c>
      <c r="I131" s="3">
        <v>316</v>
      </c>
      <c r="J131" s="3">
        <v>250</v>
      </c>
      <c r="K131" s="3">
        <v>327</v>
      </c>
      <c r="L131" s="3">
        <v>225</v>
      </c>
      <c r="M131" s="3">
        <v>245</v>
      </c>
      <c r="O131">
        <f t="shared" ref="O131:O194" si="2">SUM(B131:N131)</f>
        <v>3208</v>
      </c>
    </row>
    <row r="132" spans="1:15" x14ac:dyDescent="0.25">
      <c r="A132" s="4" t="s">
        <v>121</v>
      </c>
      <c r="B132">
        <v>349</v>
      </c>
      <c r="C132">
        <v>301</v>
      </c>
      <c r="D132">
        <v>404</v>
      </c>
      <c r="E132">
        <v>355</v>
      </c>
      <c r="F132" s="1">
        <v>359</v>
      </c>
      <c r="G132" s="3">
        <v>411</v>
      </c>
      <c r="H132" s="3">
        <v>484</v>
      </c>
      <c r="I132" s="3">
        <v>413</v>
      </c>
      <c r="J132" s="3">
        <v>311</v>
      </c>
      <c r="K132" s="3">
        <v>273</v>
      </c>
      <c r="L132" s="3">
        <v>326</v>
      </c>
      <c r="M132" s="3">
        <v>318</v>
      </c>
      <c r="O132">
        <f t="shared" si="2"/>
        <v>4304</v>
      </c>
    </row>
    <row r="133" spans="1:15" x14ac:dyDescent="0.25">
      <c r="A133" s="4" t="s">
        <v>542</v>
      </c>
      <c r="B133">
        <v>389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389</v>
      </c>
    </row>
    <row r="134" spans="1:15" x14ac:dyDescent="0.25">
      <c r="A134" s="4" t="s">
        <v>122</v>
      </c>
      <c r="B134">
        <v>20</v>
      </c>
      <c r="C134">
        <v>138</v>
      </c>
      <c r="D134">
        <v>111</v>
      </c>
      <c r="E134">
        <v>153</v>
      </c>
      <c r="F134" s="1">
        <v>114</v>
      </c>
      <c r="G134" s="3">
        <v>99</v>
      </c>
      <c r="H134" s="3">
        <v>141</v>
      </c>
      <c r="I134" s="3">
        <v>86</v>
      </c>
      <c r="J134" s="3">
        <v>93</v>
      </c>
      <c r="K134" s="3">
        <v>110</v>
      </c>
      <c r="L134" s="3">
        <v>104</v>
      </c>
      <c r="M134" s="3">
        <v>101</v>
      </c>
      <c r="O134">
        <f t="shared" si="2"/>
        <v>1270</v>
      </c>
    </row>
    <row r="135" spans="1:15" x14ac:dyDescent="0.25">
      <c r="A135" s="4" t="s">
        <v>123</v>
      </c>
      <c r="B135">
        <v>15</v>
      </c>
      <c r="C135">
        <v>217</v>
      </c>
      <c r="D135">
        <v>133</v>
      </c>
      <c r="E135">
        <v>121</v>
      </c>
      <c r="F135" s="1">
        <v>166</v>
      </c>
      <c r="G135" s="3">
        <v>180</v>
      </c>
      <c r="H135" s="3">
        <v>221</v>
      </c>
      <c r="I135" s="3">
        <v>277</v>
      </c>
      <c r="J135" s="3">
        <v>126</v>
      </c>
      <c r="K135" s="3">
        <v>161</v>
      </c>
      <c r="L135" s="3">
        <v>85</v>
      </c>
      <c r="M135" s="3">
        <v>93</v>
      </c>
      <c r="O135">
        <f t="shared" si="2"/>
        <v>1795</v>
      </c>
    </row>
    <row r="136" spans="1:15" x14ac:dyDescent="0.25">
      <c r="A136" s="4" t="s">
        <v>124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B137">
        <v>11</v>
      </c>
      <c r="C137">
        <v>9</v>
      </c>
      <c r="D137">
        <v>4</v>
      </c>
      <c r="E137">
        <v>9</v>
      </c>
      <c r="F137" s="1">
        <v>10</v>
      </c>
      <c r="G137" s="3">
        <v>3</v>
      </c>
      <c r="H137" s="3">
        <v>32</v>
      </c>
      <c r="I137" s="3">
        <v>1</v>
      </c>
      <c r="J137" s="3"/>
      <c r="K137" s="3">
        <v>8</v>
      </c>
      <c r="L137" s="3"/>
      <c r="M137" s="3"/>
      <c r="O137">
        <f t="shared" si="2"/>
        <v>87</v>
      </c>
    </row>
    <row r="138" spans="1:15" x14ac:dyDescent="0.25">
      <c r="A138" s="4" t="s">
        <v>126</v>
      </c>
      <c r="B138">
        <v>98</v>
      </c>
      <c r="C138">
        <v>67</v>
      </c>
      <c r="D138">
        <v>109</v>
      </c>
      <c r="E138">
        <v>53</v>
      </c>
      <c r="F138" s="1">
        <v>76</v>
      </c>
      <c r="G138" s="3">
        <v>37</v>
      </c>
      <c r="H138" s="3">
        <v>75</v>
      </c>
      <c r="I138" s="3">
        <v>54</v>
      </c>
      <c r="J138" s="3">
        <v>55</v>
      </c>
      <c r="K138" s="3">
        <v>54</v>
      </c>
      <c r="L138" s="3">
        <v>24</v>
      </c>
      <c r="M138" s="3">
        <v>67</v>
      </c>
      <c r="O138">
        <f t="shared" si="2"/>
        <v>769</v>
      </c>
    </row>
    <row r="139" spans="1:15" x14ac:dyDescent="0.25">
      <c r="A139" s="4" t="s">
        <v>127</v>
      </c>
      <c r="B139">
        <v>12</v>
      </c>
      <c r="C139">
        <v>5</v>
      </c>
      <c r="E139">
        <v>3</v>
      </c>
      <c r="F139" s="1">
        <v>4</v>
      </c>
      <c r="G139" s="3">
        <v>35</v>
      </c>
      <c r="H139" s="3">
        <v>12</v>
      </c>
      <c r="I139" s="3">
        <v>5</v>
      </c>
      <c r="J139" s="3">
        <v>4</v>
      </c>
      <c r="K139" s="3"/>
      <c r="L139" s="3">
        <v>4</v>
      </c>
      <c r="M139" s="3">
        <v>12</v>
      </c>
      <c r="O139">
        <f t="shared" si="2"/>
        <v>96</v>
      </c>
    </row>
    <row r="140" spans="1:15" x14ac:dyDescent="0.25">
      <c r="A140" s="4" t="s">
        <v>128</v>
      </c>
      <c r="B140">
        <v>11</v>
      </c>
      <c r="C140">
        <v>8</v>
      </c>
      <c r="D140">
        <v>16</v>
      </c>
      <c r="E140">
        <v>11</v>
      </c>
      <c r="F140" s="1">
        <v>3</v>
      </c>
      <c r="G140" s="3">
        <v>9</v>
      </c>
      <c r="H140" s="3">
        <v>9</v>
      </c>
      <c r="I140" s="3">
        <v>9</v>
      </c>
      <c r="J140" s="3">
        <v>11</v>
      </c>
      <c r="K140" s="3">
        <v>11</v>
      </c>
      <c r="L140" s="3">
        <v>14</v>
      </c>
      <c r="M140" s="3">
        <v>9</v>
      </c>
      <c r="O140">
        <f t="shared" si="2"/>
        <v>121</v>
      </c>
    </row>
    <row r="141" spans="1:15" x14ac:dyDescent="0.25">
      <c r="A141" s="4" t="s">
        <v>129</v>
      </c>
      <c r="B141">
        <v>11</v>
      </c>
      <c r="C141">
        <v>9</v>
      </c>
      <c r="D141">
        <v>56</v>
      </c>
      <c r="E141">
        <v>20</v>
      </c>
      <c r="F141" s="1">
        <v>5</v>
      </c>
      <c r="G141" s="3"/>
      <c r="H141" s="3">
        <v>1</v>
      </c>
      <c r="I141" s="3">
        <v>8</v>
      </c>
      <c r="J141" s="3"/>
      <c r="K141" s="3">
        <v>14</v>
      </c>
      <c r="L141" s="3">
        <v>4</v>
      </c>
      <c r="M141" s="3">
        <v>10</v>
      </c>
      <c r="O141">
        <f t="shared" si="2"/>
        <v>138</v>
      </c>
    </row>
    <row r="142" spans="1:15" x14ac:dyDescent="0.25">
      <c r="A142" s="4" t="s">
        <v>130</v>
      </c>
      <c r="B142">
        <v>3</v>
      </c>
      <c r="C142">
        <v>3</v>
      </c>
      <c r="D142">
        <v>28</v>
      </c>
      <c r="E142">
        <v>22</v>
      </c>
      <c r="F142" s="1">
        <v>5</v>
      </c>
      <c r="G142" s="3">
        <v>13</v>
      </c>
      <c r="H142" s="3">
        <v>25</v>
      </c>
      <c r="I142" s="3">
        <v>5</v>
      </c>
      <c r="J142" s="3">
        <v>10</v>
      </c>
      <c r="K142" s="3">
        <v>2</v>
      </c>
      <c r="L142" s="3">
        <v>15</v>
      </c>
      <c r="M142" s="3">
        <v>5</v>
      </c>
      <c r="O142">
        <f t="shared" si="2"/>
        <v>136</v>
      </c>
    </row>
    <row r="143" spans="1:15" x14ac:dyDescent="0.25">
      <c r="A143" s="4" t="s">
        <v>131</v>
      </c>
      <c r="B143">
        <v>20</v>
      </c>
      <c r="C143">
        <v>15</v>
      </c>
      <c r="D143">
        <v>17</v>
      </c>
      <c r="E143">
        <v>2</v>
      </c>
      <c r="F143" s="1">
        <v>5</v>
      </c>
      <c r="G143" s="3">
        <v>20</v>
      </c>
      <c r="H143" s="3">
        <v>19</v>
      </c>
      <c r="I143" s="3">
        <v>13</v>
      </c>
      <c r="J143" s="3">
        <v>8</v>
      </c>
      <c r="K143" s="3">
        <v>10</v>
      </c>
      <c r="L143" s="3">
        <v>34</v>
      </c>
      <c r="M143" s="3">
        <v>41</v>
      </c>
      <c r="O143">
        <f t="shared" si="2"/>
        <v>204</v>
      </c>
    </row>
    <row r="144" spans="1:15" x14ac:dyDescent="0.25">
      <c r="A144" s="4" t="s">
        <v>132</v>
      </c>
      <c r="B144">
        <v>3</v>
      </c>
      <c r="C144">
        <v>5</v>
      </c>
      <c r="D144">
        <v>8</v>
      </c>
      <c r="E144">
        <v>6</v>
      </c>
      <c r="F144" s="1"/>
      <c r="G144" s="3"/>
      <c r="H144" s="3"/>
      <c r="I144" s="3">
        <v>10</v>
      </c>
      <c r="J144" s="3">
        <v>7</v>
      </c>
      <c r="K144" s="3">
        <v>2</v>
      </c>
      <c r="L144" s="3"/>
      <c r="M144" s="3"/>
      <c r="O144">
        <f t="shared" si="2"/>
        <v>41</v>
      </c>
    </row>
    <row r="145" spans="1:15" x14ac:dyDescent="0.25">
      <c r="A145" s="4" t="s">
        <v>133</v>
      </c>
      <c r="B145">
        <v>28</v>
      </c>
      <c r="C145">
        <v>8</v>
      </c>
      <c r="D145">
        <v>2</v>
      </c>
      <c r="E145">
        <v>9</v>
      </c>
      <c r="F145" s="1">
        <v>12</v>
      </c>
      <c r="G145" s="3">
        <v>20</v>
      </c>
      <c r="H145" s="3">
        <v>13</v>
      </c>
      <c r="I145" s="3">
        <v>17</v>
      </c>
      <c r="J145" s="3">
        <v>3</v>
      </c>
      <c r="K145" s="3">
        <v>15</v>
      </c>
      <c r="L145" s="3">
        <v>19</v>
      </c>
      <c r="M145" s="3">
        <v>15</v>
      </c>
      <c r="O145">
        <f t="shared" si="2"/>
        <v>161</v>
      </c>
    </row>
    <row r="146" spans="1:15" x14ac:dyDescent="0.25">
      <c r="A146" s="4" t="s">
        <v>134</v>
      </c>
      <c r="B146">
        <v>3</v>
      </c>
      <c r="C146">
        <v>1</v>
      </c>
      <c r="E146">
        <v>2</v>
      </c>
      <c r="F146" s="1"/>
      <c r="G146" s="3"/>
      <c r="H146" s="3">
        <v>22</v>
      </c>
      <c r="I146" s="3"/>
      <c r="J146" s="3"/>
      <c r="K146" s="3">
        <v>8</v>
      </c>
      <c r="L146" s="3">
        <v>66</v>
      </c>
      <c r="M146" s="3">
        <v>48</v>
      </c>
      <c r="O146">
        <f t="shared" si="2"/>
        <v>150</v>
      </c>
    </row>
    <row r="147" spans="1:15" x14ac:dyDescent="0.25">
      <c r="A147" s="4" t="s">
        <v>135</v>
      </c>
      <c r="B147">
        <v>4</v>
      </c>
      <c r="C147">
        <v>10</v>
      </c>
      <c r="D147">
        <v>14</v>
      </c>
      <c r="E147">
        <v>4</v>
      </c>
      <c r="F147" s="1">
        <v>18</v>
      </c>
      <c r="G147" s="3">
        <v>48</v>
      </c>
      <c r="H147" s="3">
        <v>14</v>
      </c>
      <c r="I147" s="3">
        <v>8</v>
      </c>
      <c r="J147" s="3">
        <v>8</v>
      </c>
      <c r="K147" s="3">
        <v>3</v>
      </c>
      <c r="L147" s="3">
        <v>5</v>
      </c>
      <c r="M147" s="3"/>
      <c r="O147">
        <f t="shared" si="2"/>
        <v>136</v>
      </c>
    </row>
    <row r="148" spans="1:15" x14ac:dyDescent="0.25">
      <c r="A148" s="4" t="s">
        <v>136</v>
      </c>
      <c r="B148">
        <v>35</v>
      </c>
      <c r="C148">
        <v>105</v>
      </c>
      <c r="D148">
        <v>117</v>
      </c>
      <c r="E148">
        <v>98</v>
      </c>
      <c r="F148" s="1">
        <v>44</v>
      </c>
      <c r="G148" s="3">
        <v>37</v>
      </c>
      <c r="H148" s="3">
        <v>19</v>
      </c>
      <c r="I148" s="3">
        <v>76</v>
      </c>
      <c r="J148" s="3">
        <v>6</v>
      </c>
      <c r="K148" s="3">
        <v>30</v>
      </c>
      <c r="L148" s="3">
        <v>12</v>
      </c>
      <c r="M148" s="3">
        <v>6</v>
      </c>
      <c r="O148">
        <f t="shared" si="2"/>
        <v>585</v>
      </c>
    </row>
    <row r="149" spans="1:15" x14ac:dyDescent="0.25">
      <c r="A149" s="4" t="s">
        <v>137</v>
      </c>
      <c r="B149">
        <v>64</v>
      </c>
      <c r="C149">
        <v>54</v>
      </c>
      <c r="D149">
        <v>62</v>
      </c>
      <c r="E149">
        <v>57</v>
      </c>
      <c r="F149" s="1">
        <v>89</v>
      </c>
      <c r="G149" s="3">
        <v>96</v>
      </c>
      <c r="H149" s="3">
        <v>159</v>
      </c>
      <c r="I149" s="3">
        <v>83</v>
      </c>
      <c r="J149" s="3">
        <v>55</v>
      </c>
      <c r="K149" s="3">
        <v>74</v>
      </c>
      <c r="L149" s="3">
        <v>95</v>
      </c>
      <c r="M149" s="3">
        <v>125</v>
      </c>
      <c r="O149">
        <f t="shared" si="2"/>
        <v>1013</v>
      </c>
    </row>
    <row r="150" spans="1:15" x14ac:dyDescent="0.25">
      <c r="A150" s="4" t="s">
        <v>138</v>
      </c>
      <c r="B150">
        <v>9</v>
      </c>
      <c r="C150">
        <v>5</v>
      </c>
      <c r="F150" s="1"/>
      <c r="G150" s="3"/>
      <c r="H150" s="3"/>
      <c r="I150" s="3"/>
      <c r="J150" s="3"/>
      <c r="K150" s="3">
        <v>6</v>
      </c>
      <c r="L150" s="3">
        <v>1</v>
      </c>
      <c r="M150" s="3"/>
      <c r="O150">
        <f t="shared" si="2"/>
        <v>21</v>
      </c>
    </row>
    <row r="151" spans="1:15" x14ac:dyDescent="0.25">
      <c r="A151" s="4" t="s">
        <v>139</v>
      </c>
      <c r="B151">
        <v>97</v>
      </c>
      <c r="C151">
        <v>41</v>
      </c>
      <c r="D151">
        <v>142</v>
      </c>
      <c r="E151">
        <v>70</v>
      </c>
      <c r="F151" s="1">
        <v>141</v>
      </c>
      <c r="G151" s="3">
        <v>79</v>
      </c>
      <c r="H151" s="3">
        <v>100</v>
      </c>
      <c r="I151" s="3">
        <v>79</v>
      </c>
      <c r="J151" s="3">
        <v>138</v>
      </c>
      <c r="K151" s="3">
        <v>110</v>
      </c>
      <c r="L151" s="3">
        <v>107</v>
      </c>
      <c r="M151" s="3">
        <v>49</v>
      </c>
      <c r="O151">
        <f t="shared" si="2"/>
        <v>1153</v>
      </c>
    </row>
    <row r="152" spans="1:15" x14ac:dyDescent="0.25">
      <c r="A152" s="4" t="s">
        <v>140</v>
      </c>
      <c r="B152">
        <v>220</v>
      </c>
      <c r="C152">
        <v>169</v>
      </c>
      <c r="D152">
        <v>201</v>
      </c>
      <c r="E152">
        <v>230</v>
      </c>
      <c r="F152" s="1">
        <v>222</v>
      </c>
      <c r="G152" s="3">
        <v>202</v>
      </c>
      <c r="H152" s="3">
        <v>107</v>
      </c>
      <c r="I152" s="3">
        <v>139</v>
      </c>
      <c r="J152" s="3">
        <v>124</v>
      </c>
      <c r="K152" s="3">
        <v>183</v>
      </c>
      <c r="L152" s="3">
        <v>186</v>
      </c>
      <c r="M152" s="3">
        <v>207</v>
      </c>
      <c r="O152">
        <f t="shared" si="2"/>
        <v>2190</v>
      </c>
    </row>
    <row r="153" spans="1:15" x14ac:dyDescent="0.25">
      <c r="A153" s="4" t="s">
        <v>141</v>
      </c>
      <c r="B153">
        <v>42</v>
      </c>
      <c r="C153">
        <v>33</v>
      </c>
      <c r="D153">
        <v>40</v>
      </c>
      <c r="E153">
        <v>14</v>
      </c>
      <c r="F153" s="1">
        <v>49</v>
      </c>
      <c r="G153" s="3">
        <v>29</v>
      </c>
      <c r="H153" s="3">
        <v>21</v>
      </c>
      <c r="I153" s="3">
        <v>6</v>
      </c>
      <c r="J153" s="3">
        <v>7</v>
      </c>
      <c r="K153" s="3">
        <v>15</v>
      </c>
      <c r="L153" s="3">
        <v>6</v>
      </c>
      <c r="M153" s="3">
        <v>4</v>
      </c>
      <c r="O153">
        <f t="shared" si="2"/>
        <v>266</v>
      </c>
    </row>
    <row r="154" spans="1:15" x14ac:dyDescent="0.25">
      <c r="A154" s="4" t="s">
        <v>142</v>
      </c>
      <c r="B154">
        <v>24</v>
      </c>
      <c r="C154">
        <v>22</v>
      </c>
      <c r="D154">
        <v>4</v>
      </c>
      <c r="E154">
        <v>11</v>
      </c>
      <c r="F154" s="1">
        <v>4</v>
      </c>
      <c r="G154" s="3">
        <v>15</v>
      </c>
      <c r="H154" s="3">
        <v>2</v>
      </c>
      <c r="I154" s="3">
        <v>7</v>
      </c>
      <c r="J154" s="3">
        <v>23</v>
      </c>
      <c r="K154" s="3">
        <v>20</v>
      </c>
      <c r="L154" s="3">
        <v>19</v>
      </c>
      <c r="M154" s="3">
        <v>2</v>
      </c>
      <c r="O154">
        <f t="shared" si="2"/>
        <v>153</v>
      </c>
    </row>
    <row r="155" spans="1:15" x14ac:dyDescent="0.25">
      <c r="A155" s="4" t="s">
        <v>143</v>
      </c>
      <c r="F155" s="1"/>
      <c r="G155" s="3">
        <v>9</v>
      </c>
      <c r="H155" s="3">
        <v>2</v>
      </c>
      <c r="I155" s="3">
        <v>9</v>
      </c>
      <c r="J155" s="3">
        <v>5</v>
      </c>
      <c r="K155" s="3"/>
      <c r="L155" s="3">
        <v>1</v>
      </c>
      <c r="M155" s="3"/>
      <c r="O155">
        <f t="shared" si="2"/>
        <v>26</v>
      </c>
    </row>
    <row r="156" spans="1:15" x14ac:dyDescent="0.25">
      <c r="A156" s="4" t="s">
        <v>144</v>
      </c>
      <c r="C156">
        <v>1</v>
      </c>
      <c r="D156">
        <v>2</v>
      </c>
      <c r="E156">
        <v>5</v>
      </c>
      <c r="F156" s="1">
        <v>7</v>
      </c>
      <c r="G156" s="3">
        <v>22</v>
      </c>
      <c r="H156" s="3">
        <v>8</v>
      </c>
      <c r="I156" s="3">
        <v>6</v>
      </c>
      <c r="J156" s="3">
        <v>3</v>
      </c>
      <c r="K156" s="3">
        <v>3</v>
      </c>
      <c r="L156" s="3">
        <v>2</v>
      </c>
      <c r="M156" s="3">
        <v>3</v>
      </c>
      <c r="O156">
        <f t="shared" si="2"/>
        <v>62</v>
      </c>
    </row>
    <row r="157" spans="1:15" x14ac:dyDescent="0.25">
      <c r="A157" s="4" t="s">
        <v>145</v>
      </c>
      <c r="B157">
        <v>23</v>
      </c>
      <c r="C157">
        <v>45</v>
      </c>
      <c r="D157">
        <v>39</v>
      </c>
      <c r="E157">
        <v>49</v>
      </c>
      <c r="F157" s="1">
        <v>42</v>
      </c>
      <c r="G157" s="3">
        <v>28</v>
      </c>
      <c r="H157" s="3">
        <v>28</v>
      </c>
      <c r="I157" s="3">
        <v>10</v>
      </c>
      <c r="J157" s="3">
        <v>17</v>
      </c>
      <c r="K157" s="3">
        <v>19</v>
      </c>
      <c r="L157" s="3">
        <v>32</v>
      </c>
      <c r="M157" s="3">
        <v>56</v>
      </c>
      <c r="O157">
        <f t="shared" si="2"/>
        <v>388</v>
      </c>
    </row>
    <row r="158" spans="1:15" x14ac:dyDescent="0.25">
      <c r="A158" s="4" t="s">
        <v>146</v>
      </c>
      <c r="B158">
        <v>1</v>
      </c>
      <c r="D158">
        <v>1</v>
      </c>
      <c r="E158">
        <v>1</v>
      </c>
      <c r="F158" s="1"/>
      <c r="G158" s="3"/>
      <c r="H158" s="3">
        <v>13</v>
      </c>
      <c r="I158" s="3"/>
      <c r="J158" s="3">
        <v>8</v>
      </c>
      <c r="K158" s="3">
        <v>1</v>
      </c>
      <c r="L158" s="3"/>
      <c r="M158" s="3"/>
      <c r="O158">
        <f t="shared" si="2"/>
        <v>25</v>
      </c>
    </row>
    <row r="159" spans="1:15" x14ac:dyDescent="0.25">
      <c r="A159" s="4" t="s">
        <v>147</v>
      </c>
      <c r="B159">
        <v>11</v>
      </c>
      <c r="C159">
        <v>15</v>
      </c>
      <c r="D159">
        <v>21</v>
      </c>
      <c r="E159">
        <v>5</v>
      </c>
      <c r="F159" s="1">
        <v>24</v>
      </c>
      <c r="G159" s="3">
        <v>16</v>
      </c>
      <c r="H159" s="3">
        <v>13</v>
      </c>
      <c r="I159" s="3">
        <v>21</v>
      </c>
      <c r="J159" s="3">
        <v>10</v>
      </c>
      <c r="K159" s="3">
        <v>13</v>
      </c>
      <c r="L159" s="3">
        <v>63</v>
      </c>
      <c r="M159" s="3">
        <v>54</v>
      </c>
      <c r="O159">
        <f t="shared" si="2"/>
        <v>266</v>
      </c>
    </row>
    <row r="160" spans="1:15" x14ac:dyDescent="0.25">
      <c r="A160" s="4" t="s">
        <v>148</v>
      </c>
      <c r="B160">
        <v>618</v>
      </c>
      <c r="C160">
        <v>632</v>
      </c>
      <c r="D160">
        <v>623</v>
      </c>
      <c r="E160">
        <v>539</v>
      </c>
      <c r="F160" s="1">
        <v>574</v>
      </c>
      <c r="G160" s="3">
        <v>692</v>
      </c>
      <c r="H160" s="3">
        <v>743</v>
      </c>
      <c r="I160" s="3">
        <v>587</v>
      </c>
      <c r="J160" s="3">
        <v>515</v>
      </c>
      <c r="K160" s="3">
        <v>503</v>
      </c>
      <c r="L160" s="3">
        <v>404</v>
      </c>
      <c r="M160" s="3">
        <v>417</v>
      </c>
      <c r="O160">
        <f t="shared" si="2"/>
        <v>6847</v>
      </c>
    </row>
    <row r="161" spans="1:15" x14ac:dyDescent="0.25">
      <c r="A161" s="4" t="s">
        <v>149</v>
      </c>
      <c r="B161">
        <v>482</v>
      </c>
      <c r="C161">
        <v>356</v>
      </c>
      <c r="D161">
        <v>357</v>
      </c>
      <c r="E161">
        <v>362</v>
      </c>
      <c r="F161" s="1">
        <v>372</v>
      </c>
      <c r="G161" s="3">
        <v>318</v>
      </c>
      <c r="H161" s="3">
        <v>406</v>
      </c>
      <c r="I161" s="3">
        <v>293</v>
      </c>
      <c r="J161" s="3">
        <v>252</v>
      </c>
      <c r="K161" s="3">
        <v>214</v>
      </c>
      <c r="L161" s="3">
        <v>118</v>
      </c>
      <c r="M161" s="3">
        <v>84</v>
      </c>
      <c r="O161">
        <f t="shared" si="2"/>
        <v>3614</v>
      </c>
    </row>
    <row r="162" spans="1:15" x14ac:dyDescent="0.25">
      <c r="A162" s="4" t="s">
        <v>150</v>
      </c>
      <c r="B162" s="1">
        <v>10</v>
      </c>
      <c r="C162">
        <v>10</v>
      </c>
      <c r="D162" s="1">
        <v>12</v>
      </c>
      <c r="E162">
        <v>9</v>
      </c>
      <c r="F162" s="1">
        <v>7</v>
      </c>
      <c r="G162" s="3">
        <v>12</v>
      </c>
      <c r="H162" s="3">
        <v>8</v>
      </c>
      <c r="I162" s="3">
        <v>19</v>
      </c>
      <c r="J162" s="3">
        <v>7</v>
      </c>
      <c r="K162" s="3">
        <v>21</v>
      </c>
      <c r="L162" s="3">
        <v>7</v>
      </c>
      <c r="M162" s="3">
        <v>7</v>
      </c>
      <c r="O162">
        <f t="shared" si="2"/>
        <v>129</v>
      </c>
    </row>
    <row r="163" spans="1:15" x14ac:dyDescent="0.25">
      <c r="A163" s="4" t="s">
        <v>151</v>
      </c>
      <c r="B163">
        <v>5</v>
      </c>
      <c r="C163">
        <v>15</v>
      </c>
      <c r="D163">
        <v>17</v>
      </c>
      <c r="E163">
        <v>20</v>
      </c>
      <c r="F163" s="1">
        <v>21</v>
      </c>
      <c r="G163" s="3">
        <v>16</v>
      </c>
      <c r="H163" s="3">
        <v>22</v>
      </c>
      <c r="I163" s="3">
        <v>25</v>
      </c>
      <c r="J163" s="3">
        <v>9</v>
      </c>
      <c r="K163" s="3">
        <v>29</v>
      </c>
      <c r="L163" s="3">
        <v>14</v>
      </c>
      <c r="M163" s="3">
        <v>6</v>
      </c>
      <c r="O163">
        <f t="shared" si="2"/>
        <v>199</v>
      </c>
    </row>
    <row r="164" spans="1:15" x14ac:dyDescent="0.25">
      <c r="A164" s="4" t="s">
        <v>152</v>
      </c>
      <c r="B164">
        <v>28</v>
      </c>
      <c r="C164">
        <v>30</v>
      </c>
      <c r="D164">
        <v>38</v>
      </c>
      <c r="E164">
        <v>10</v>
      </c>
      <c r="F164" s="1">
        <v>32</v>
      </c>
      <c r="G164" s="3">
        <v>30</v>
      </c>
      <c r="H164" s="3">
        <v>41</v>
      </c>
      <c r="I164" s="3">
        <v>56</v>
      </c>
      <c r="J164" s="3">
        <v>130</v>
      </c>
      <c r="K164" s="3">
        <v>125</v>
      </c>
      <c r="L164" s="3">
        <v>80</v>
      </c>
      <c r="M164" s="3">
        <v>45</v>
      </c>
      <c r="O164">
        <f t="shared" si="2"/>
        <v>645</v>
      </c>
    </row>
    <row r="165" spans="1:15" x14ac:dyDescent="0.25">
      <c r="A165" s="4" t="s">
        <v>153</v>
      </c>
      <c r="B165">
        <v>49</v>
      </c>
      <c r="C165">
        <v>28</v>
      </c>
      <c r="D165">
        <v>29</v>
      </c>
      <c r="E165">
        <v>29</v>
      </c>
      <c r="F165" s="1">
        <v>17</v>
      </c>
      <c r="G165" s="3">
        <v>22</v>
      </c>
      <c r="H165" s="3">
        <v>34</v>
      </c>
      <c r="I165" s="3">
        <v>63</v>
      </c>
      <c r="J165" s="3">
        <v>40</v>
      </c>
      <c r="K165" s="3">
        <v>19</v>
      </c>
      <c r="L165" s="3">
        <v>41</v>
      </c>
      <c r="M165" s="3">
        <v>40</v>
      </c>
      <c r="O165">
        <f t="shared" si="2"/>
        <v>411</v>
      </c>
    </row>
    <row r="166" spans="1:15" x14ac:dyDescent="0.25">
      <c r="A166" s="4" t="s">
        <v>154</v>
      </c>
      <c r="B166">
        <v>12</v>
      </c>
      <c r="C166">
        <v>15</v>
      </c>
      <c r="D166">
        <v>28</v>
      </c>
      <c r="E166">
        <v>65</v>
      </c>
      <c r="F166" s="1">
        <v>76</v>
      </c>
      <c r="G166" s="3">
        <v>70</v>
      </c>
      <c r="H166" s="3">
        <v>55</v>
      </c>
      <c r="I166" s="3">
        <v>80</v>
      </c>
      <c r="J166" s="3">
        <v>120</v>
      </c>
      <c r="K166" s="3">
        <v>106</v>
      </c>
      <c r="L166" s="3">
        <v>85</v>
      </c>
      <c r="M166" s="3">
        <v>73</v>
      </c>
      <c r="O166">
        <f t="shared" si="2"/>
        <v>785</v>
      </c>
    </row>
    <row r="167" spans="1:15" x14ac:dyDescent="0.25">
      <c r="A167" s="4" t="s">
        <v>155</v>
      </c>
      <c r="B167">
        <v>4</v>
      </c>
      <c r="D167">
        <v>13</v>
      </c>
      <c r="E167">
        <v>6</v>
      </c>
      <c r="F167" s="1"/>
      <c r="G167" s="3"/>
      <c r="H167" s="3">
        <v>3</v>
      </c>
      <c r="I167" s="3">
        <v>4</v>
      </c>
      <c r="J167" s="3"/>
      <c r="K167" s="3"/>
      <c r="L167" s="3"/>
      <c r="M167" s="3">
        <v>2</v>
      </c>
      <c r="O167">
        <f t="shared" si="2"/>
        <v>32</v>
      </c>
    </row>
    <row r="168" spans="1:15" x14ac:dyDescent="0.25">
      <c r="A168" s="4" t="s">
        <v>156</v>
      </c>
      <c r="B168">
        <v>139</v>
      </c>
      <c r="C168">
        <v>167</v>
      </c>
      <c r="D168">
        <v>71</v>
      </c>
      <c r="E168">
        <v>97</v>
      </c>
      <c r="F168" s="1">
        <v>91</v>
      </c>
      <c r="G168" s="3">
        <v>124</v>
      </c>
      <c r="H168" s="3">
        <v>173</v>
      </c>
      <c r="I168" s="3">
        <v>112</v>
      </c>
      <c r="J168" s="3">
        <v>150</v>
      </c>
      <c r="K168" s="3">
        <v>142</v>
      </c>
      <c r="L168" s="3">
        <v>170</v>
      </c>
      <c r="M168" s="3">
        <v>136</v>
      </c>
      <c r="O168">
        <f t="shared" si="2"/>
        <v>1572</v>
      </c>
    </row>
    <row r="169" spans="1:15" x14ac:dyDescent="0.25">
      <c r="A169" s="4" t="s">
        <v>157</v>
      </c>
      <c r="B169">
        <v>188</v>
      </c>
      <c r="C169">
        <v>124</v>
      </c>
      <c r="D169">
        <v>126</v>
      </c>
      <c r="E169">
        <v>123</v>
      </c>
      <c r="F169" s="1">
        <v>135</v>
      </c>
      <c r="G169" s="3">
        <v>230</v>
      </c>
      <c r="H169" s="3">
        <v>143</v>
      </c>
      <c r="I169" s="3">
        <v>333</v>
      </c>
      <c r="J169" s="3">
        <v>289</v>
      </c>
      <c r="K169" s="3">
        <v>312</v>
      </c>
      <c r="L169" s="3">
        <v>148</v>
      </c>
      <c r="M169" s="3">
        <v>179</v>
      </c>
      <c r="O169">
        <f t="shared" si="2"/>
        <v>2330</v>
      </c>
    </row>
    <row r="170" spans="1:15" x14ac:dyDescent="0.25">
      <c r="A170" s="4" t="s">
        <v>158</v>
      </c>
      <c r="B170">
        <v>290</v>
      </c>
      <c r="C170">
        <v>367</v>
      </c>
      <c r="D170">
        <v>317</v>
      </c>
      <c r="E170">
        <v>232</v>
      </c>
      <c r="F170" s="1">
        <v>238</v>
      </c>
      <c r="G170" s="3">
        <v>350</v>
      </c>
      <c r="H170" s="3">
        <v>286</v>
      </c>
      <c r="I170" s="3">
        <v>300</v>
      </c>
      <c r="J170" s="3">
        <v>240</v>
      </c>
      <c r="K170" s="3">
        <v>357</v>
      </c>
      <c r="L170" s="3">
        <v>293</v>
      </c>
      <c r="M170" s="3">
        <v>241</v>
      </c>
      <c r="O170">
        <f t="shared" si="2"/>
        <v>3511</v>
      </c>
    </row>
    <row r="171" spans="1:15" x14ac:dyDescent="0.25">
      <c r="A171" s="4" t="s">
        <v>159</v>
      </c>
      <c r="B171" s="1">
        <v>263</v>
      </c>
      <c r="C171">
        <v>212</v>
      </c>
      <c r="D171" s="1">
        <v>222</v>
      </c>
      <c r="E171">
        <v>274</v>
      </c>
      <c r="F171" s="1">
        <v>212</v>
      </c>
      <c r="G171" s="3">
        <v>338</v>
      </c>
      <c r="H171" s="3">
        <v>322</v>
      </c>
      <c r="I171" s="3">
        <v>328</v>
      </c>
      <c r="J171" s="3">
        <v>279</v>
      </c>
      <c r="K171" s="3">
        <v>245</v>
      </c>
      <c r="L171" s="3">
        <v>258</v>
      </c>
      <c r="M171" s="3">
        <v>290</v>
      </c>
      <c r="O171">
        <f t="shared" si="2"/>
        <v>3243</v>
      </c>
    </row>
    <row r="172" spans="1:15" x14ac:dyDescent="0.25">
      <c r="A172" s="4" t="s">
        <v>160</v>
      </c>
      <c r="B172">
        <v>91</v>
      </c>
      <c r="C172">
        <v>51</v>
      </c>
      <c r="D172">
        <v>92</v>
      </c>
      <c r="E172">
        <v>79</v>
      </c>
      <c r="F172" s="1">
        <v>158</v>
      </c>
      <c r="G172" s="3">
        <v>141</v>
      </c>
      <c r="H172" s="3">
        <v>87</v>
      </c>
      <c r="I172" s="3">
        <v>197</v>
      </c>
      <c r="J172" s="3">
        <v>296</v>
      </c>
      <c r="K172" s="3">
        <v>230</v>
      </c>
      <c r="L172" s="3">
        <v>276</v>
      </c>
      <c r="M172" s="3">
        <v>224</v>
      </c>
      <c r="O172">
        <f t="shared" si="2"/>
        <v>1922</v>
      </c>
    </row>
    <row r="173" spans="1:15" x14ac:dyDescent="0.25">
      <c r="A173" s="4" t="s">
        <v>161</v>
      </c>
      <c r="B173">
        <v>67</v>
      </c>
      <c r="C173">
        <v>139</v>
      </c>
      <c r="D173">
        <v>80</v>
      </c>
      <c r="E173">
        <v>99</v>
      </c>
      <c r="F173" s="1">
        <v>70</v>
      </c>
      <c r="G173" s="3">
        <v>121</v>
      </c>
      <c r="H173" s="3">
        <v>54</v>
      </c>
      <c r="I173" s="3">
        <v>73</v>
      </c>
      <c r="J173" s="3">
        <v>66</v>
      </c>
      <c r="K173" s="3">
        <v>133</v>
      </c>
      <c r="L173" s="3">
        <v>89</v>
      </c>
      <c r="M173" s="3">
        <v>88</v>
      </c>
      <c r="O173">
        <f t="shared" si="2"/>
        <v>1079</v>
      </c>
    </row>
    <row r="174" spans="1:15" x14ac:dyDescent="0.25">
      <c r="A174" s="4" t="s">
        <v>162</v>
      </c>
      <c r="B174">
        <v>133</v>
      </c>
      <c r="C174">
        <v>201</v>
      </c>
      <c r="D174">
        <v>141</v>
      </c>
      <c r="E174">
        <v>175</v>
      </c>
      <c r="F174" s="1">
        <v>105</v>
      </c>
      <c r="G174" s="3">
        <v>126</v>
      </c>
      <c r="H174" s="3">
        <v>153</v>
      </c>
      <c r="I174" s="3">
        <v>196</v>
      </c>
      <c r="J174" s="3">
        <v>154</v>
      </c>
      <c r="K174" s="3">
        <v>165</v>
      </c>
      <c r="L174" s="3">
        <v>159</v>
      </c>
      <c r="M174" s="3">
        <v>120</v>
      </c>
      <c r="O174">
        <f t="shared" si="2"/>
        <v>1828</v>
      </c>
    </row>
    <row r="175" spans="1:15" x14ac:dyDescent="0.25">
      <c r="A175" s="4" t="s">
        <v>163</v>
      </c>
      <c r="B175">
        <v>54</v>
      </c>
      <c r="C175">
        <v>54</v>
      </c>
      <c r="D175">
        <v>36</v>
      </c>
      <c r="E175">
        <v>11</v>
      </c>
      <c r="F175" s="1">
        <v>76</v>
      </c>
      <c r="G175" s="3">
        <v>93</v>
      </c>
      <c r="H175" s="3">
        <v>43</v>
      </c>
      <c r="I175" s="3">
        <v>64</v>
      </c>
      <c r="J175" s="3">
        <v>32</v>
      </c>
      <c r="K175" s="3">
        <v>60</v>
      </c>
      <c r="L175" s="3">
        <v>56</v>
      </c>
      <c r="M175" s="3">
        <v>25</v>
      </c>
      <c r="O175">
        <f t="shared" si="2"/>
        <v>604</v>
      </c>
    </row>
    <row r="176" spans="1:15" x14ac:dyDescent="0.25">
      <c r="A176" s="4" t="s">
        <v>164</v>
      </c>
      <c r="B176">
        <v>92</v>
      </c>
      <c r="C176">
        <v>66</v>
      </c>
      <c r="D176">
        <v>85</v>
      </c>
      <c r="E176">
        <v>149</v>
      </c>
      <c r="F176" s="1">
        <v>131</v>
      </c>
      <c r="G176" s="3">
        <v>157</v>
      </c>
      <c r="H176" s="3">
        <v>94</v>
      </c>
      <c r="I176" s="3">
        <v>129</v>
      </c>
      <c r="J176" s="3">
        <v>39</v>
      </c>
      <c r="K176" s="3">
        <v>107</v>
      </c>
      <c r="L176" s="3">
        <v>104</v>
      </c>
      <c r="M176" s="3">
        <v>68</v>
      </c>
      <c r="O176">
        <f t="shared" si="2"/>
        <v>1221</v>
      </c>
    </row>
    <row r="177" spans="1:15" x14ac:dyDescent="0.25">
      <c r="A177" s="4" t="s">
        <v>165</v>
      </c>
      <c r="B177">
        <v>1789</v>
      </c>
      <c r="C177">
        <v>2022</v>
      </c>
      <c r="D177">
        <v>2156</v>
      </c>
      <c r="E177">
        <v>2172</v>
      </c>
      <c r="F177" s="1">
        <v>2062</v>
      </c>
      <c r="G177" s="3">
        <v>2334</v>
      </c>
      <c r="H177" s="3">
        <v>2235</v>
      </c>
      <c r="I177" s="3">
        <v>2307</v>
      </c>
      <c r="J177" s="3">
        <v>1999</v>
      </c>
      <c r="K177" s="3">
        <v>2032</v>
      </c>
      <c r="L177" s="3">
        <v>1767</v>
      </c>
      <c r="M177" s="3">
        <v>1772</v>
      </c>
      <c r="O177">
        <f t="shared" si="2"/>
        <v>24647</v>
      </c>
    </row>
    <row r="178" spans="1:15" x14ac:dyDescent="0.25">
      <c r="A178" s="4" t="s">
        <v>166</v>
      </c>
      <c r="B178">
        <v>6</v>
      </c>
      <c r="C178">
        <v>11</v>
      </c>
      <c r="E178">
        <v>5</v>
      </c>
      <c r="F178" s="1">
        <v>3</v>
      </c>
      <c r="G178" s="3">
        <v>4</v>
      </c>
      <c r="H178" s="3">
        <v>1</v>
      </c>
      <c r="I178" s="3">
        <v>22</v>
      </c>
      <c r="J178" s="3">
        <v>12</v>
      </c>
      <c r="K178" s="3">
        <v>11</v>
      </c>
      <c r="L178" s="3">
        <v>8</v>
      </c>
      <c r="M178" s="3"/>
      <c r="O178">
        <f t="shared" si="2"/>
        <v>83</v>
      </c>
    </row>
    <row r="179" spans="1:15" x14ac:dyDescent="0.25">
      <c r="A179" s="4" t="s">
        <v>167</v>
      </c>
      <c r="B179">
        <v>11</v>
      </c>
      <c r="C179">
        <v>26</v>
      </c>
      <c r="D179">
        <v>4</v>
      </c>
      <c r="E179">
        <v>12</v>
      </c>
      <c r="F179" s="1">
        <v>33</v>
      </c>
      <c r="G179" s="3">
        <v>3</v>
      </c>
      <c r="H179" s="3">
        <v>10</v>
      </c>
      <c r="I179" s="3">
        <v>11</v>
      </c>
      <c r="J179" s="3">
        <v>10</v>
      </c>
      <c r="K179" s="3">
        <v>14</v>
      </c>
      <c r="L179" s="3">
        <v>1</v>
      </c>
      <c r="M179" s="3">
        <v>3</v>
      </c>
      <c r="O179">
        <f t="shared" si="2"/>
        <v>138</v>
      </c>
    </row>
    <row r="180" spans="1:15" x14ac:dyDescent="0.25">
      <c r="A180" s="4" t="s">
        <v>168</v>
      </c>
      <c r="B180">
        <v>41</v>
      </c>
      <c r="C180">
        <v>9</v>
      </c>
      <c r="D180">
        <v>34</v>
      </c>
      <c r="E180">
        <v>4</v>
      </c>
      <c r="F180" s="1">
        <v>8</v>
      </c>
      <c r="G180" s="3"/>
      <c r="H180" s="3">
        <v>28</v>
      </c>
      <c r="I180" s="3"/>
      <c r="J180" s="3">
        <v>8</v>
      </c>
      <c r="K180" s="3">
        <v>6</v>
      </c>
      <c r="L180" s="3">
        <v>57</v>
      </c>
      <c r="M180" s="3">
        <v>39</v>
      </c>
      <c r="O180">
        <f t="shared" si="2"/>
        <v>234</v>
      </c>
    </row>
    <row r="181" spans="1:15" x14ac:dyDescent="0.25">
      <c r="A181" s="4" t="s">
        <v>169</v>
      </c>
      <c r="B181">
        <v>1</v>
      </c>
      <c r="C181">
        <v>6</v>
      </c>
      <c r="D181">
        <v>29</v>
      </c>
      <c r="E181">
        <v>25</v>
      </c>
      <c r="F181" s="1">
        <v>19</v>
      </c>
      <c r="G181" s="3">
        <v>6</v>
      </c>
      <c r="H181" s="3">
        <v>4</v>
      </c>
      <c r="I181" s="3">
        <v>15</v>
      </c>
      <c r="J181" s="3">
        <v>6</v>
      </c>
      <c r="K181" s="3">
        <v>59</v>
      </c>
      <c r="L181" s="3">
        <v>28</v>
      </c>
      <c r="M181" s="3">
        <v>18</v>
      </c>
      <c r="O181">
        <f t="shared" si="2"/>
        <v>216</v>
      </c>
    </row>
    <row r="182" spans="1:15" x14ac:dyDescent="0.25">
      <c r="A182" s="4" t="s">
        <v>170</v>
      </c>
      <c r="C182">
        <v>14</v>
      </c>
      <c r="D182">
        <v>5</v>
      </c>
      <c r="E182">
        <v>18</v>
      </c>
      <c r="F182" s="1">
        <v>10</v>
      </c>
      <c r="G182" s="3">
        <v>3</v>
      </c>
      <c r="H182" s="3">
        <v>1</v>
      </c>
      <c r="I182" s="3">
        <v>3</v>
      </c>
      <c r="J182" s="3">
        <v>35</v>
      </c>
      <c r="K182" s="3">
        <v>44</v>
      </c>
      <c r="L182" s="3">
        <v>23</v>
      </c>
      <c r="M182" s="3">
        <v>25</v>
      </c>
      <c r="O182">
        <f t="shared" si="2"/>
        <v>181</v>
      </c>
    </row>
    <row r="183" spans="1:15" x14ac:dyDescent="0.25">
      <c r="A183" s="4" t="s">
        <v>171</v>
      </c>
      <c r="B183">
        <v>62</v>
      </c>
      <c r="C183">
        <v>38</v>
      </c>
      <c r="D183">
        <v>69</v>
      </c>
      <c r="E183">
        <v>49</v>
      </c>
      <c r="F183" s="1">
        <v>119</v>
      </c>
      <c r="G183" s="3">
        <v>61</v>
      </c>
      <c r="H183" s="3">
        <v>33</v>
      </c>
      <c r="I183" s="3">
        <v>60</v>
      </c>
      <c r="J183" s="3">
        <v>46</v>
      </c>
      <c r="K183" s="3">
        <v>54</v>
      </c>
      <c r="L183" s="3">
        <v>48</v>
      </c>
      <c r="M183" s="3">
        <v>36</v>
      </c>
      <c r="O183">
        <f t="shared" si="2"/>
        <v>675</v>
      </c>
    </row>
    <row r="184" spans="1:15" x14ac:dyDescent="0.25">
      <c r="A184" s="4" t="s">
        <v>172</v>
      </c>
      <c r="B184">
        <v>158</v>
      </c>
      <c r="C184">
        <v>172</v>
      </c>
      <c r="D184">
        <v>116</v>
      </c>
      <c r="E184">
        <v>123</v>
      </c>
      <c r="F184" s="1">
        <v>127</v>
      </c>
      <c r="G184" s="3">
        <v>132</v>
      </c>
      <c r="H184" s="3">
        <v>111</v>
      </c>
      <c r="I184" s="3">
        <v>136</v>
      </c>
      <c r="J184" s="3">
        <v>107</v>
      </c>
      <c r="K184" s="3">
        <v>118</v>
      </c>
      <c r="L184" s="3">
        <v>133</v>
      </c>
      <c r="M184" s="3">
        <v>82</v>
      </c>
      <c r="O184">
        <f t="shared" si="2"/>
        <v>1515</v>
      </c>
    </row>
    <row r="185" spans="1:15" x14ac:dyDescent="0.25">
      <c r="A185" s="4" t="s">
        <v>173</v>
      </c>
      <c r="B185">
        <v>68</v>
      </c>
      <c r="C185">
        <v>64</v>
      </c>
      <c r="D185">
        <v>95</v>
      </c>
      <c r="E185">
        <v>74</v>
      </c>
      <c r="F185" s="1">
        <v>90</v>
      </c>
      <c r="G185" s="3">
        <v>80</v>
      </c>
      <c r="H185" s="3">
        <v>88</v>
      </c>
      <c r="I185" s="3">
        <v>85</v>
      </c>
      <c r="J185" s="3">
        <v>74</v>
      </c>
      <c r="K185" s="3">
        <v>125</v>
      </c>
      <c r="L185" s="3">
        <v>75</v>
      </c>
      <c r="M185" s="3">
        <v>80</v>
      </c>
      <c r="O185">
        <f t="shared" si="2"/>
        <v>998</v>
      </c>
    </row>
    <row r="186" spans="1:15" x14ac:dyDescent="0.25">
      <c r="A186" s="4" t="s">
        <v>174</v>
      </c>
      <c r="B186">
        <v>13</v>
      </c>
      <c r="C186">
        <v>12</v>
      </c>
      <c r="D186">
        <v>14</v>
      </c>
      <c r="E186">
        <v>9</v>
      </c>
      <c r="F186" s="1">
        <v>21</v>
      </c>
      <c r="G186" s="3">
        <v>11</v>
      </c>
      <c r="H186" s="3">
        <v>10</v>
      </c>
      <c r="I186" s="3">
        <v>26</v>
      </c>
      <c r="J186" s="3">
        <v>34</v>
      </c>
      <c r="K186" s="3">
        <v>19</v>
      </c>
      <c r="L186" s="3">
        <v>38</v>
      </c>
      <c r="M186" s="3">
        <v>22</v>
      </c>
      <c r="O186">
        <f t="shared" si="2"/>
        <v>229</v>
      </c>
    </row>
    <row r="187" spans="1:15" x14ac:dyDescent="0.25">
      <c r="A187" s="4" t="s">
        <v>175</v>
      </c>
      <c r="B187">
        <v>27</v>
      </c>
      <c r="C187">
        <v>40</v>
      </c>
      <c r="D187">
        <v>46</v>
      </c>
      <c r="E187">
        <v>23</v>
      </c>
      <c r="F187" s="1">
        <v>32</v>
      </c>
      <c r="G187" s="3">
        <v>22</v>
      </c>
      <c r="H187" s="3">
        <v>35</v>
      </c>
      <c r="I187" s="3">
        <v>20</v>
      </c>
      <c r="J187" s="3">
        <v>28</v>
      </c>
      <c r="K187" s="3">
        <v>20</v>
      </c>
      <c r="L187" s="3">
        <v>20</v>
      </c>
      <c r="M187" s="3">
        <v>30</v>
      </c>
      <c r="O187">
        <f t="shared" si="2"/>
        <v>343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B189">
        <v>38</v>
      </c>
      <c r="C189">
        <v>16</v>
      </c>
      <c r="D189">
        <v>11</v>
      </c>
      <c r="E189">
        <v>23</v>
      </c>
      <c r="F189" s="1">
        <v>33</v>
      </c>
      <c r="G189" s="3">
        <v>18</v>
      </c>
      <c r="H189" s="3">
        <v>35</v>
      </c>
      <c r="I189" s="3">
        <v>20</v>
      </c>
      <c r="J189" s="3">
        <v>6</v>
      </c>
      <c r="K189" s="3">
        <v>20</v>
      </c>
      <c r="L189" s="3">
        <v>6</v>
      </c>
      <c r="M189" s="3">
        <v>5</v>
      </c>
      <c r="O189">
        <f t="shared" si="2"/>
        <v>231</v>
      </c>
    </row>
    <row r="190" spans="1:15" x14ac:dyDescent="0.25">
      <c r="A190" s="4" t="s">
        <v>178</v>
      </c>
      <c r="B190">
        <v>21</v>
      </c>
      <c r="C190">
        <v>21</v>
      </c>
      <c r="D190">
        <v>28</v>
      </c>
      <c r="E190">
        <v>16</v>
      </c>
      <c r="F190" s="1">
        <v>31</v>
      </c>
      <c r="G190" s="3">
        <v>22</v>
      </c>
      <c r="H190" s="3">
        <v>33</v>
      </c>
      <c r="I190" s="3">
        <v>71</v>
      </c>
      <c r="J190" s="3">
        <v>18</v>
      </c>
      <c r="K190" s="3">
        <v>18</v>
      </c>
      <c r="L190" s="3">
        <v>37</v>
      </c>
      <c r="M190" s="3">
        <v>11</v>
      </c>
      <c r="O190">
        <f t="shared" si="2"/>
        <v>327</v>
      </c>
    </row>
    <row r="191" spans="1:15" x14ac:dyDescent="0.25">
      <c r="A191" s="4" t="s">
        <v>179</v>
      </c>
      <c r="B191">
        <v>85</v>
      </c>
      <c r="C191">
        <v>198</v>
      </c>
      <c r="D191">
        <v>116</v>
      </c>
      <c r="E191">
        <v>100</v>
      </c>
      <c r="F191" s="1">
        <v>86</v>
      </c>
      <c r="G191" s="3">
        <v>77</v>
      </c>
      <c r="H191" s="3">
        <v>196</v>
      </c>
      <c r="I191" s="3">
        <v>178</v>
      </c>
      <c r="J191" s="3">
        <v>142</v>
      </c>
      <c r="K191" s="3">
        <v>149</v>
      </c>
      <c r="L191" s="3">
        <v>123</v>
      </c>
      <c r="M191" s="3">
        <v>115</v>
      </c>
      <c r="O191">
        <f t="shared" si="2"/>
        <v>1565</v>
      </c>
    </row>
    <row r="192" spans="1:15" x14ac:dyDescent="0.25">
      <c r="A192" s="4" t="s">
        <v>180</v>
      </c>
      <c r="B192">
        <v>2</v>
      </c>
      <c r="F192" s="1"/>
      <c r="G192" s="3"/>
      <c r="H192" s="3">
        <v>1</v>
      </c>
      <c r="I192" s="3">
        <v>9</v>
      </c>
      <c r="J192" s="3"/>
      <c r="K192" s="3"/>
      <c r="L192" s="3"/>
      <c r="M192" s="3"/>
      <c r="O192">
        <f t="shared" si="2"/>
        <v>12</v>
      </c>
    </row>
    <row r="193" spans="1:15" x14ac:dyDescent="0.25">
      <c r="A193" s="4" t="s">
        <v>181</v>
      </c>
      <c r="B193">
        <v>8</v>
      </c>
      <c r="C193">
        <v>16</v>
      </c>
      <c r="D193">
        <v>14</v>
      </c>
      <c r="E193">
        <v>1</v>
      </c>
      <c r="F193" s="1">
        <v>3</v>
      </c>
      <c r="G193" s="3">
        <v>25</v>
      </c>
      <c r="H193" s="3">
        <v>36</v>
      </c>
      <c r="I193" s="3">
        <v>9</v>
      </c>
      <c r="J193" s="3">
        <v>3</v>
      </c>
      <c r="K193" s="3">
        <v>10</v>
      </c>
      <c r="L193" s="3">
        <v>27</v>
      </c>
      <c r="M193" s="3">
        <v>57</v>
      </c>
      <c r="O193">
        <f t="shared" si="2"/>
        <v>209</v>
      </c>
    </row>
    <row r="194" spans="1:15" x14ac:dyDescent="0.25">
      <c r="A194" s="4" t="s">
        <v>182</v>
      </c>
      <c r="B194">
        <v>56</v>
      </c>
      <c r="C194">
        <v>31</v>
      </c>
      <c r="D194">
        <v>31</v>
      </c>
      <c r="E194">
        <v>36</v>
      </c>
      <c r="F194" s="1">
        <v>34</v>
      </c>
      <c r="G194" s="3">
        <v>46</v>
      </c>
      <c r="H194" s="3">
        <v>25</v>
      </c>
      <c r="I194" s="3">
        <v>25</v>
      </c>
      <c r="J194" s="3">
        <v>44</v>
      </c>
      <c r="K194" s="3">
        <v>35</v>
      </c>
      <c r="L194" s="3">
        <v>26</v>
      </c>
      <c r="M194" s="3">
        <v>26</v>
      </c>
      <c r="O194">
        <f t="shared" si="2"/>
        <v>415</v>
      </c>
    </row>
    <row r="195" spans="1:15" x14ac:dyDescent="0.25">
      <c r="A195" s="4" t="s">
        <v>183</v>
      </c>
      <c r="B195">
        <v>236</v>
      </c>
      <c r="C195">
        <v>211</v>
      </c>
      <c r="D195">
        <v>160</v>
      </c>
      <c r="E195">
        <v>151</v>
      </c>
      <c r="F195" s="1">
        <v>177</v>
      </c>
      <c r="G195" s="3">
        <v>185</v>
      </c>
      <c r="H195" s="3">
        <v>173</v>
      </c>
      <c r="I195" s="3">
        <v>91</v>
      </c>
      <c r="J195" s="3">
        <v>112</v>
      </c>
      <c r="K195" s="3">
        <v>261</v>
      </c>
      <c r="L195" s="3">
        <v>131</v>
      </c>
      <c r="M195" s="3">
        <v>107</v>
      </c>
      <c r="O195">
        <f t="shared" ref="O195:O258" si="3">SUM(B195:N195)</f>
        <v>1995</v>
      </c>
    </row>
    <row r="196" spans="1:15" x14ac:dyDescent="0.25">
      <c r="A196" s="4" t="s">
        <v>184</v>
      </c>
      <c r="E196">
        <v>50</v>
      </c>
      <c r="F196" s="1"/>
      <c r="G196" s="3">
        <v>4</v>
      </c>
      <c r="H196" s="3">
        <v>1</v>
      </c>
      <c r="I196" s="3">
        <v>6</v>
      </c>
      <c r="J196" s="3">
        <v>9</v>
      </c>
      <c r="K196" s="3">
        <v>8</v>
      </c>
      <c r="L196" s="3">
        <v>12</v>
      </c>
      <c r="M196" s="3">
        <v>14</v>
      </c>
      <c r="O196">
        <f t="shared" si="3"/>
        <v>104</v>
      </c>
    </row>
    <row r="197" spans="1:15" x14ac:dyDescent="0.25">
      <c r="A197" s="4" t="s">
        <v>185</v>
      </c>
      <c r="B197">
        <v>67</v>
      </c>
      <c r="C197">
        <v>72</v>
      </c>
      <c r="D197">
        <v>65</v>
      </c>
      <c r="F197" s="1">
        <v>62</v>
      </c>
      <c r="G197" s="3">
        <v>127</v>
      </c>
      <c r="H197" s="3">
        <v>104</v>
      </c>
      <c r="I197" s="3">
        <v>48</v>
      </c>
      <c r="J197" s="3">
        <v>38</v>
      </c>
      <c r="K197" s="3">
        <v>71</v>
      </c>
      <c r="L197" s="3">
        <v>42</v>
      </c>
      <c r="M197" s="3">
        <v>46</v>
      </c>
      <c r="O197">
        <f t="shared" si="3"/>
        <v>742</v>
      </c>
    </row>
    <row r="198" spans="1:15" x14ac:dyDescent="0.25">
      <c r="A198" s="4" t="s">
        <v>186</v>
      </c>
      <c r="B198" s="1">
        <v>311</v>
      </c>
      <c r="C198">
        <v>359</v>
      </c>
      <c r="D198" s="1">
        <v>264</v>
      </c>
      <c r="E198" s="2">
        <v>291</v>
      </c>
      <c r="F198" s="1">
        <v>64</v>
      </c>
      <c r="G198" s="3">
        <v>115</v>
      </c>
      <c r="H198" s="3">
        <v>93</v>
      </c>
      <c r="I198" s="3">
        <v>82</v>
      </c>
      <c r="J198" s="3">
        <v>180</v>
      </c>
      <c r="K198" s="3">
        <v>197</v>
      </c>
      <c r="L198" s="3">
        <v>202</v>
      </c>
      <c r="M198" s="3">
        <v>183</v>
      </c>
      <c r="O198">
        <f t="shared" si="3"/>
        <v>2341</v>
      </c>
    </row>
    <row r="199" spans="1:15" x14ac:dyDescent="0.25">
      <c r="A199" s="4" t="s">
        <v>187</v>
      </c>
      <c r="B199">
        <v>5</v>
      </c>
      <c r="F199" s="1">
        <v>13</v>
      </c>
      <c r="G199" s="3">
        <v>13</v>
      </c>
      <c r="H199" s="3">
        <v>68</v>
      </c>
      <c r="I199" s="3">
        <v>30</v>
      </c>
      <c r="J199" s="3">
        <v>13</v>
      </c>
      <c r="K199" s="3">
        <v>9</v>
      </c>
      <c r="L199" s="3">
        <v>13</v>
      </c>
      <c r="M199" s="3">
        <v>3</v>
      </c>
      <c r="O199">
        <f t="shared" si="3"/>
        <v>167</v>
      </c>
    </row>
    <row r="200" spans="1:15" x14ac:dyDescent="0.25">
      <c r="A200" s="4" t="s">
        <v>188</v>
      </c>
      <c r="B200">
        <v>6</v>
      </c>
      <c r="C200">
        <v>10</v>
      </c>
      <c r="F200" s="1"/>
      <c r="G200" s="3">
        <v>1</v>
      </c>
      <c r="H200" s="3">
        <v>7</v>
      </c>
      <c r="I200" s="3">
        <v>1</v>
      </c>
      <c r="J200" s="3"/>
      <c r="K200" s="3"/>
      <c r="L200" s="3"/>
      <c r="M200" s="3"/>
      <c r="O200">
        <f t="shared" si="3"/>
        <v>25</v>
      </c>
    </row>
    <row r="201" spans="1:15" x14ac:dyDescent="0.25">
      <c r="A201" s="4" t="s">
        <v>189</v>
      </c>
      <c r="B201">
        <v>24</v>
      </c>
      <c r="C201">
        <v>16</v>
      </c>
      <c r="D201">
        <v>13</v>
      </c>
      <c r="E201">
        <v>42</v>
      </c>
      <c r="F201" s="1">
        <v>31</v>
      </c>
      <c r="G201" s="3">
        <v>24</v>
      </c>
      <c r="H201" s="3">
        <v>38</v>
      </c>
      <c r="I201" s="3">
        <v>19</v>
      </c>
      <c r="J201" s="3">
        <v>19</v>
      </c>
      <c r="K201" s="3">
        <v>21</v>
      </c>
      <c r="L201" s="3">
        <v>15</v>
      </c>
      <c r="M201" s="3">
        <v>12</v>
      </c>
      <c r="O201">
        <f t="shared" si="3"/>
        <v>274</v>
      </c>
    </row>
    <row r="202" spans="1:15" x14ac:dyDescent="0.25">
      <c r="A202" s="4" t="s">
        <v>190</v>
      </c>
      <c r="B202">
        <v>7</v>
      </c>
      <c r="C202">
        <v>16</v>
      </c>
      <c r="D202">
        <v>6</v>
      </c>
      <c r="E202">
        <v>10</v>
      </c>
      <c r="F202" s="1">
        <v>15</v>
      </c>
      <c r="G202" s="3">
        <v>7</v>
      </c>
      <c r="H202" s="3">
        <v>27</v>
      </c>
      <c r="I202" s="3">
        <v>20</v>
      </c>
      <c r="J202" s="3">
        <v>48</v>
      </c>
      <c r="K202" s="3">
        <v>5</v>
      </c>
      <c r="L202" s="3">
        <v>9</v>
      </c>
      <c r="M202" s="3">
        <v>11</v>
      </c>
      <c r="O202">
        <f t="shared" si="3"/>
        <v>181</v>
      </c>
    </row>
    <row r="203" spans="1:15" x14ac:dyDescent="0.25">
      <c r="A203" s="4" t="s">
        <v>191</v>
      </c>
      <c r="B203">
        <v>35</v>
      </c>
      <c r="C203">
        <v>30</v>
      </c>
      <c r="D203">
        <v>24</v>
      </c>
      <c r="E203">
        <v>31</v>
      </c>
      <c r="F203" s="1">
        <v>34</v>
      </c>
      <c r="G203" s="3">
        <v>11</v>
      </c>
      <c r="H203" s="3">
        <v>46</v>
      </c>
      <c r="I203" s="3">
        <v>50</v>
      </c>
      <c r="J203" s="3">
        <v>18</v>
      </c>
      <c r="K203" s="3">
        <v>23</v>
      </c>
      <c r="L203" s="3">
        <v>32</v>
      </c>
      <c r="M203" s="3">
        <v>17</v>
      </c>
      <c r="O203">
        <f t="shared" si="3"/>
        <v>351</v>
      </c>
    </row>
    <row r="204" spans="1:15" x14ac:dyDescent="0.25">
      <c r="A204" s="4" t="s">
        <v>192</v>
      </c>
      <c r="B204">
        <v>83</v>
      </c>
      <c r="C204">
        <v>51</v>
      </c>
      <c r="D204">
        <v>73</v>
      </c>
      <c r="E204">
        <v>41</v>
      </c>
      <c r="F204" s="1">
        <v>41</v>
      </c>
      <c r="G204" s="3">
        <v>63</v>
      </c>
      <c r="H204" s="3">
        <v>37</v>
      </c>
      <c r="I204" s="3">
        <v>80</v>
      </c>
      <c r="J204" s="3">
        <v>34</v>
      </c>
      <c r="K204" s="3">
        <v>80</v>
      </c>
      <c r="L204" s="3">
        <v>52</v>
      </c>
      <c r="M204" s="3">
        <v>86</v>
      </c>
      <c r="O204">
        <f t="shared" si="3"/>
        <v>721</v>
      </c>
    </row>
    <row r="205" spans="1:15" x14ac:dyDescent="0.25">
      <c r="A205" s="4" t="s">
        <v>193</v>
      </c>
      <c r="B205">
        <v>23</v>
      </c>
      <c r="C205">
        <v>49</v>
      </c>
      <c r="D205">
        <v>15</v>
      </c>
      <c r="E205">
        <v>47</v>
      </c>
      <c r="F205" s="1">
        <v>37</v>
      </c>
      <c r="G205" s="3">
        <v>16</v>
      </c>
      <c r="H205" s="3">
        <v>31</v>
      </c>
      <c r="I205" s="3">
        <v>8</v>
      </c>
      <c r="J205" s="3">
        <v>20</v>
      </c>
      <c r="K205" s="3">
        <v>30</v>
      </c>
      <c r="L205" s="3">
        <v>50</v>
      </c>
      <c r="M205" s="3">
        <v>107</v>
      </c>
      <c r="O205">
        <f t="shared" si="3"/>
        <v>433</v>
      </c>
    </row>
    <row r="206" spans="1:15" x14ac:dyDescent="0.25">
      <c r="A206" s="4" t="s">
        <v>194</v>
      </c>
      <c r="B206">
        <v>24</v>
      </c>
      <c r="C206">
        <v>14</v>
      </c>
      <c r="D206">
        <v>66</v>
      </c>
      <c r="E206">
        <v>41</v>
      </c>
      <c r="F206" s="1">
        <v>46</v>
      </c>
      <c r="G206" s="3">
        <v>37</v>
      </c>
      <c r="H206" s="3">
        <v>49</v>
      </c>
      <c r="I206" s="3">
        <v>38</v>
      </c>
      <c r="J206" s="3">
        <v>31</v>
      </c>
      <c r="K206" s="3">
        <v>25</v>
      </c>
      <c r="L206" s="3">
        <v>9</v>
      </c>
      <c r="M206" s="3">
        <v>56</v>
      </c>
      <c r="O206">
        <f t="shared" si="3"/>
        <v>436</v>
      </c>
    </row>
    <row r="207" spans="1:15" x14ac:dyDescent="0.25">
      <c r="A207" s="4" t="s">
        <v>195</v>
      </c>
      <c r="B207">
        <v>117</v>
      </c>
      <c r="C207">
        <v>129</v>
      </c>
      <c r="D207">
        <v>58</v>
      </c>
      <c r="E207">
        <v>72</v>
      </c>
      <c r="F207" s="1">
        <v>84</v>
      </c>
      <c r="G207" s="3">
        <v>53</v>
      </c>
      <c r="H207" s="3">
        <v>45</v>
      </c>
      <c r="I207" s="3">
        <v>56</v>
      </c>
      <c r="J207" s="3">
        <v>43</v>
      </c>
      <c r="K207" s="3">
        <v>95</v>
      </c>
      <c r="L207" s="3">
        <v>77</v>
      </c>
      <c r="M207" s="3">
        <v>36</v>
      </c>
      <c r="O207">
        <f t="shared" si="3"/>
        <v>865</v>
      </c>
    </row>
    <row r="208" spans="1:15" x14ac:dyDescent="0.25">
      <c r="A208" s="4" t="s">
        <v>196</v>
      </c>
      <c r="B208">
        <v>271</v>
      </c>
      <c r="C208">
        <v>172</v>
      </c>
      <c r="D208">
        <v>160</v>
      </c>
      <c r="E208">
        <v>170</v>
      </c>
      <c r="F208" s="1">
        <v>181</v>
      </c>
      <c r="G208" s="3">
        <v>197</v>
      </c>
      <c r="H208" s="3">
        <v>192</v>
      </c>
      <c r="I208" s="3">
        <v>211</v>
      </c>
      <c r="J208" s="3">
        <v>158</v>
      </c>
      <c r="K208" s="3">
        <v>153</v>
      </c>
      <c r="L208" s="3">
        <v>113</v>
      </c>
      <c r="M208" s="3">
        <v>218</v>
      </c>
      <c r="O208">
        <f t="shared" si="3"/>
        <v>2196</v>
      </c>
    </row>
    <row r="209" spans="1:15" x14ac:dyDescent="0.25">
      <c r="A209" s="4" t="s">
        <v>197</v>
      </c>
      <c r="C209">
        <v>19</v>
      </c>
      <c r="D209">
        <v>19</v>
      </c>
      <c r="E209">
        <v>17</v>
      </c>
      <c r="F209" s="1"/>
      <c r="G209" s="3">
        <v>12</v>
      </c>
      <c r="H209" s="3">
        <v>13</v>
      </c>
      <c r="I209" s="3">
        <v>2</v>
      </c>
      <c r="J209" s="3"/>
      <c r="K209" s="3"/>
      <c r="L209" s="3"/>
      <c r="M209" s="3"/>
      <c r="O209">
        <f t="shared" si="3"/>
        <v>82</v>
      </c>
    </row>
    <row r="210" spans="1:15" x14ac:dyDescent="0.25">
      <c r="A210" s="4" t="s">
        <v>198</v>
      </c>
      <c r="B210">
        <v>58</v>
      </c>
      <c r="C210">
        <v>84</v>
      </c>
      <c r="D210" s="1">
        <v>111</v>
      </c>
      <c r="E210">
        <v>62</v>
      </c>
      <c r="F210" s="1">
        <v>64</v>
      </c>
      <c r="G210" s="3">
        <v>88</v>
      </c>
      <c r="H210" s="3">
        <v>116</v>
      </c>
      <c r="I210" s="3">
        <v>115</v>
      </c>
      <c r="J210" s="3">
        <v>133</v>
      </c>
      <c r="K210" s="3">
        <v>160</v>
      </c>
      <c r="L210" s="3">
        <v>107</v>
      </c>
      <c r="M210" s="3">
        <v>55</v>
      </c>
      <c r="O210">
        <f t="shared" si="3"/>
        <v>1153</v>
      </c>
    </row>
    <row r="211" spans="1:15" x14ac:dyDescent="0.25">
      <c r="A211" s="4" t="s">
        <v>199</v>
      </c>
      <c r="B211">
        <v>29</v>
      </c>
      <c r="C211">
        <v>39</v>
      </c>
      <c r="D211">
        <v>61</v>
      </c>
      <c r="E211">
        <v>97</v>
      </c>
      <c r="F211" s="1">
        <v>95</v>
      </c>
      <c r="G211" s="3">
        <v>131</v>
      </c>
      <c r="H211" s="3">
        <v>98</v>
      </c>
      <c r="I211" s="3">
        <v>98</v>
      </c>
      <c r="J211" s="3">
        <v>60</v>
      </c>
      <c r="K211" s="3">
        <v>70</v>
      </c>
      <c r="L211" s="3">
        <v>57</v>
      </c>
      <c r="M211" s="3">
        <v>40</v>
      </c>
      <c r="O211">
        <f t="shared" si="3"/>
        <v>875</v>
      </c>
    </row>
    <row r="212" spans="1:15" x14ac:dyDescent="0.25">
      <c r="A212" s="4" t="s">
        <v>200</v>
      </c>
      <c r="B212">
        <v>8</v>
      </c>
      <c r="C212">
        <v>12</v>
      </c>
      <c r="D212" s="1">
        <v>27</v>
      </c>
      <c r="E212">
        <v>66</v>
      </c>
      <c r="F212" s="1">
        <v>37</v>
      </c>
      <c r="G212" s="3">
        <v>37</v>
      </c>
      <c r="H212" s="3">
        <v>34</v>
      </c>
      <c r="I212" s="3">
        <v>9</v>
      </c>
      <c r="J212" s="3">
        <v>22</v>
      </c>
      <c r="K212" s="3">
        <v>21</v>
      </c>
      <c r="L212" s="3">
        <v>5</v>
      </c>
      <c r="M212" s="3">
        <v>9</v>
      </c>
      <c r="O212">
        <f t="shared" si="3"/>
        <v>287</v>
      </c>
    </row>
    <row r="213" spans="1:15" x14ac:dyDescent="0.25">
      <c r="A213" s="4" t="s">
        <v>201</v>
      </c>
      <c r="B213">
        <v>26</v>
      </c>
      <c r="F213" s="1"/>
      <c r="G213" s="3">
        <v>65</v>
      </c>
      <c r="H213" s="3">
        <v>52</v>
      </c>
      <c r="I213" s="3">
        <v>24</v>
      </c>
      <c r="J213" s="3">
        <v>10</v>
      </c>
      <c r="K213" s="3">
        <v>14</v>
      </c>
      <c r="L213" s="3">
        <v>19</v>
      </c>
      <c r="M213" s="3">
        <v>8</v>
      </c>
      <c r="O213">
        <f t="shared" si="3"/>
        <v>218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1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1"/>
      <c r="G216" s="3"/>
      <c r="H216" s="3"/>
      <c r="I216" s="3">
        <v>7</v>
      </c>
      <c r="J216" s="3"/>
      <c r="K216" s="3"/>
      <c r="L216" s="3"/>
      <c r="M216" s="3">
        <v>12</v>
      </c>
      <c r="O216">
        <f t="shared" si="3"/>
        <v>19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>
        <v>3</v>
      </c>
      <c r="O218">
        <f t="shared" si="3"/>
        <v>3</v>
      </c>
    </row>
    <row r="219" spans="1:15" x14ac:dyDescent="0.25">
      <c r="A219" s="4" t="s">
        <v>207</v>
      </c>
      <c r="C219">
        <v>4</v>
      </c>
      <c r="F219" s="1"/>
      <c r="G219" s="3"/>
      <c r="H219" s="3">
        <v>1</v>
      </c>
      <c r="I219" s="3">
        <v>1</v>
      </c>
      <c r="J219" s="3"/>
      <c r="K219" s="3">
        <v>5</v>
      </c>
      <c r="L219" s="3"/>
      <c r="M219" s="3">
        <v>2</v>
      </c>
      <c r="O219">
        <f t="shared" si="3"/>
        <v>13</v>
      </c>
    </row>
    <row r="220" spans="1:15" x14ac:dyDescent="0.25">
      <c r="A220" s="4" t="s">
        <v>208</v>
      </c>
      <c r="C220">
        <v>3</v>
      </c>
      <c r="E220">
        <v>1</v>
      </c>
      <c r="F220" s="1">
        <v>5</v>
      </c>
      <c r="G220" s="3">
        <v>2</v>
      </c>
      <c r="H220" s="3"/>
      <c r="I220" s="3"/>
      <c r="J220" s="3">
        <v>5</v>
      </c>
      <c r="K220" s="3">
        <v>1</v>
      </c>
      <c r="L220" s="3">
        <v>1</v>
      </c>
      <c r="M220" s="3"/>
      <c r="O220">
        <f t="shared" si="3"/>
        <v>18</v>
      </c>
    </row>
    <row r="221" spans="1:15" x14ac:dyDescent="0.25">
      <c r="A221" s="4" t="s">
        <v>209</v>
      </c>
      <c r="B221">
        <v>3</v>
      </c>
      <c r="E221">
        <v>1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4</v>
      </c>
    </row>
    <row r="222" spans="1:15" x14ac:dyDescent="0.25">
      <c r="A222" s="4" t="s">
        <v>210</v>
      </c>
      <c r="B222">
        <v>9</v>
      </c>
      <c r="F222" s="1"/>
      <c r="G222" s="3"/>
      <c r="H222" s="3"/>
      <c r="I222" s="3"/>
      <c r="J222" s="3">
        <v>3</v>
      </c>
      <c r="K222" s="3"/>
      <c r="L222" s="3"/>
      <c r="M222" s="3">
        <v>14</v>
      </c>
      <c r="O222">
        <f t="shared" si="3"/>
        <v>26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>
        <v>7</v>
      </c>
      <c r="J225" s="3">
        <v>1</v>
      </c>
      <c r="K225" s="3">
        <v>3</v>
      </c>
      <c r="L225" s="3"/>
      <c r="M225" s="3"/>
      <c r="O225">
        <f t="shared" si="3"/>
        <v>11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B227">
        <v>4</v>
      </c>
      <c r="C227">
        <v>23</v>
      </c>
      <c r="D227">
        <v>26</v>
      </c>
      <c r="E227">
        <v>14</v>
      </c>
      <c r="F227" s="1">
        <v>6</v>
      </c>
      <c r="G227" s="3">
        <v>5</v>
      </c>
      <c r="H227" s="3"/>
      <c r="I227" s="3">
        <v>9</v>
      </c>
      <c r="J227" s="3">
        <v>4</v>
      </c>
      <c r="K227" s="3">
        <v>14</v>
      </c>
      <c r="L227" s="3">
        <v>20</v>
      </c>
      <c r="M227" s="3">
        <v>11</v>
      </c>
      <c r="O227">
        <f t="shared" si="3"/>
        <v>136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>
        <v>4</v>
      </c>
      <c r="H229" s="3"/>
      <c r="I229" s="3"/>
      <c r="J229" s="3">
        <v>3</v>
      </c>
      <c r="K229" s="3">
        <v>2</v>
      </c>
      <c r="L229" s="3"/>
      <c r="M229" s="3">
        <v>1</v>
      </c>
      <c r="O229">
        <f t="shared" si="3"/>
        <v>10</v>
      </c>
    </row>
    <row r="230" spans="1:15" x14ac:dyDescent="0.25">
      <c r="A230" s="4" t="s">
        <v>218</v>
      </c>
      <c r="B230">
        <v>3</v>
      </c>
      <c r="C230">
        <v>13</v>
      </c>
      <c r="D230">
        <v>19</v>
      </c>
      <c r="E230">
        <v>6</v>
      </c>
      <c r="F230" s="1">
        <v>2</v>
      </c>
      <c r="G230" s="3">
        <v>17</v>
      </c>
      <c r="H230" s="3">
        <v>9</v>
      </c>
      <c r="I230" s="3">
        <v>49</v>
      </c>
      <c r="J230" s="3">
        <v>23</v>
      </c>
      <c r="K230" s="3">
        <v>3</v>
      </c>
      <c r="L230" s="3">
        <v>6</v>
      </c>
      <c r="M230" s="3">
        <v>2</v>
      </c>
      <c r="O230">
        <f t="shared" si="3"/>
        <v>152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>
        <v>2</v>
      </c>
      <c r="G232" s="3">
        <v>2</v>
      </c>
      <c r="H232" s="3"/>
      <c r="I232" s="3"/>
      <c r="J232" s="3"/>
      <c r="K232" s="3"/>
      <c r="L232" s="3"/>
      <c r="M232" s="3"/>
      <c r="O232">
        <f t="shared" si="3"/>
        <v>4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B234">
        <v>40</v>
      </c>
      <c r="C234">
        <v>47</v>
      </c>
      <c r="D234">
        <v>67</v>
      </c>
      <c r="E234">
        <v>21</v>
      </c>
      <c r="F234" s="1">
        <v>31</v>
      </c>
      <c r="G234" s="3">
        <v>13</v>
      </c>
      <c r="H234" s="3">
        <v>4</v>
      </c>
      <c r="I234" s="3">
        <v>16</v>
      </c>
      <c r="J234" s="3">
        <v>8</v>
      </c>
      <c r="K234" s="3">
        <v>2</v>
      </c>
      <c r="L234" s="3">
        <v>13</v>
      </c>
      <c r="M234" s="3">
        <v>3</v>
      </c>
      <c r="O234">
        <f t="shared" si="3"/>
        <v>265</v>
      </c>
    </row>
    <row r="235" spans="1:15" x14ac:dyDescent="0.25">
      <c r="A235" s="4" t="s">
        <v>223</v>
      </c>
      <c r="B235">
        <v>1</v>
      </c>
      <c r="C235">
        <v>5</v>
      </c>
      <c r="D235">
        <v>4</v>
      </c>
      <c r="F235" s="1">
        <v>2</v>
      </c>
      <c r="G235" s="3"/>
      <c r="H235" s="3">
        <v>9</v>
      </c>
      <c r="I235" s="3">
        <v>16</v>
      </c>
      <c r="J235" s="3"/>
      <c r="K235" s="3"/>
      <c r="L235" s="3"/>
      <c r="M235" s="3">
        <v>9</v>
      </c>
      <c r="O235">
        <f t="shared" si="3"/>
        <v>46</v>
      </c>
    </row>
    <row r="236" spans="1:15" x14ac:dyDescent="0.25">
      <c r="A236" s="4" t="s">
        <v>224</v>
      </c>
      <c r="B236">
        <v>38</v>
      </c>
      <c r="C236">
        <v>28</v>
      </c>
      <c r="D236">
        <v>30</v>
      </c>
      <c r="E236">
        <v>37</v>
      </c>
      <c r="F236" s="1">
        <v>39</v>
      </c>
      <c r="G236" s="3">
        <v>29</v>
      </c>
      <c r="H236" s="3">
        <v>25</v>
      </c>
      <c r="I236" s="3">
        <v>44</v>
      </c>
      <c r="J236" s="3"/>
      <c r="K236" s="3"/>
      <c r="L236" s="3"/>
      <c r="M236" s="3"/>
      <c r="O236">
        <f t="shared" si="3"/>
        <v>270</v>
      </c>
    </row>
    <row r="237" spans="1:15" x14ac:dyDescent="0.25">
      <c r="A237" s="4" t="s">
        <v>225</v>
      </c>
      <c r="D237">
        <v>3</v>
      </c>
      <c r="E237">
        <v>1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4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B239">
        <v>9</v>
      </c>
      <c r="C239">
        <v>5</v>
      </c>
      <c r="D239">
        <v>2</v>
      </c>
      <c r="E239">
        <v>4</v>
      </c>
      <c r="F239" s="1">
        <v>1</v>
      </c>
      <c r="G239" s="3"/>
      <c r="H239" s="3">
        <v>19</v>
      </c>
      <c r="I239" s="3">
        <v>49</v>
      </c>
      <c r="J239" s="3">
        <v>26</v>
      </c>
      <c r="K239" s="3">
        <v>26</v>
      </c>
      <c r="L239" s="3">
        <v>3</v>
      </c>
      <c r="M239" s="3"/>
      <c r="O239">
        <f t="shared" si="3"/>
        <v>144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/>
      <c r="I245" s="3">
        <v>1</v>
      </c>
      <c r="J245" s="3">
        <v>3</v>
      </c>
      <c r="K245" s="3">
        <v>11</v>
      </c>
      <c r="L245" s="3">
        <v>3</v>
      </c>
      <c r="M245" s="3">
        <v>8</v>
      </c>
      <c r="O245">
        <f t="shared" si="3"/>
        <v>26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/>
      <c r="G247" s="3"/>
      <c r="H247" s="3">
        <v>7</v>
      </c>
      <c r="I247" s="3"/>
      <c r="J247" s="3"/>
      <c r="K247" s="3">
        <v>2</v>
      </c>
      <c r="L247" s="3"/>
      <c r="M247" s="3"/>
      <c r="O247">
        <f t="shared" si="3"/>
        <v>9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D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>
        <v>7</v>
      </c>
      <c r="H250" s="3"/>
      <c r="I250" s="3"/>
      <c r="J250" s="3"/>
      <c r="K250" s="3"/>
      <c r="L250" s="3"/>
      <c r="M250" s="3"/>
      <c r="O250">
        <f t="shared" si="3"/>
        <v>7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B255">
        <v>16</v>
      </c>
      <c r="C255">
        <v>21</v>
      </c>
      <c r="D255">
        <v>19</v>
      </c>
      <c r="E255">
        <v>25</v>
      </c>
      <c r="F255" s="1">
        <v>14</v>
      </c>
      <c r="G255" s="3">
        <v>40</v>
      </c>
      <c r="H255" s="3">
        <v>34</v>
      </c>
      <c r="I255" s="3">
        <v>31</v>
      </c>
      <c r="J255" s="3">
        <v>12</v>
      </c>
      <c r="K255" s="3">
        <v>11</v>
      </c>
      <c r="L255" s="3">
        <v>8</v>
      </c>
      <c r="M255" s="3">
        <v>15</v>
      </c>
      <c r="O255">
        <f t="shared" si="3"/>
        <v>246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>
        <v>23</v>
      </c>
      <c r="I258" s="3"/>
      <c r="J258" s="3"/>
      <c r="K258" s="3"/>
      <c r="L258" s="3"/>
      <c r="M258" s="3"/>
      <c r="O258">
        <f t="shared" si="3"/>
        <v>23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D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>
        <v>12</v>
      </c>
      <c r="H262" s="3">
        <v>6</v>
      </c>
      <c r="I262" s="3"/>
      <c r="J262" s="3"/>
      <c r="K262" s="3"/>
      <c r="L262" s="3"/>
      <c r="M262" s="3"/>
      <c r="O262">
        <f t="shared" si="4"/>
        <v>18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>
        <v>8</v>
      </c>
      <c r="K264" s="3"/>
      <c r="L264" s="3"/>
      <c r="M264" s="3"/>
      <c r="O264">
        <f t="shared" si="4"/>
        <v>8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E268">
        <v>1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1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C271">
        <v>20</v>
      </c>
      <c r="F271" s="1"/>
      <c r="G271" s="3">
        <v>16</v>
      </c>
      <c r="H271" s="3">
        <v>7</v>
      </c>
      <c r="I271" s="3"/>
      <c r="J271" s="3"/>
      <c r="K271" s="3"/>
      <c r="L271" s="3">
        <v>5</v>
      </c>
      <c r="M271" s="3"/>
      <c r="O271">
        <f t="shared" si="4"/>
        <v>48</v>
      </c>
    </row>
    <row r="272" spans="1:15" x14ac:dyDescent="0.25">
      <c r="A272" s="4" t="s">
        <v>260</v>
      </c>
      <c r="F272" s="1"/>
      <c r="G272" s="3">
        <v>15</v>
      </c>
      <c r="H272" s="3"/>
      <c r="I272" s="3"/>
      <c r="J272" s="3"/>
      <c r="K272" s="3"/>
      <c r="L272" s="3"/>
      <c r="M272" s="3"/>
      <c r="O272">
        <f t="shared" si="4"/>
        <v>15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B277">
        <v>1</v>
      </c>
      <c r="E277">
        <v>1</v>
      </c>
      <c r="F277" s="1"/>
      <c r="G277" s="3">
        <v>3</v>
      </c>
      <c r="H277" s="3">
        <v>2</v>
      </c>
      <c r="I277" s="3">
        <v>6</v>
      </c>
      <c r="J277" s="3">
        <v>2</v>
      </c>
      <c r="K277" s="3">
        <v>4</v>
      </c>
      <c r="L277" s="3">
        <v>2</v>
      </c>
      <c r="M277" s="3">
        <v>2</v>
      </c>
      <c r="O277">
        <f t="shared" si="4"/>
        <v>23</v>
      </c>
    </row>
    <row r="278" spans="1:15" x14ac:dyDescent="0.25">
      <c r="A278" s="4" t="s">
        <v>266</v>
      </c>
      <c r="E278">
        <v>1</v>
      </c>
      <c r="F278" s="1"/>
      <c r="G278" s="3"/>
      <c r="H278" s="3"/>
      <c r="I278" s="3"/>
      <c r="J278" s="3"/>
      <c r="K278" s="3">
        <v>4</v>
      </c>
      <c r="L278" s="3"/>
      <c r="M278" s="3"/>
      <c r="O278">
        <f t="shared" si="4"/>
        <v>5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>
        <v>2</v>
      </c>
      <c r="G288" s="3">
        <v>1</v>
      </c>
      <c r="H288" s="3"/>
      <c r="I288" s="3"/>
      <c r="J288" s="3"/>
      <c r="K288" s="3"/>
      <c r="L288" s="3"/>
      <c r="M288" s="3"/>
      <c r="O288">
        <f t="shared" si="4"/>
        <v>3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B290">
        <v>1</v>
      </c>
      <c r="C290">
        <v>1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2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B298">
        <v>1</v>
      </c>
      <c r="D298">
        <v>4</v>
      </c>
      <c r="E298">
        <v>1</v>
      </c>
      <c r="F298" s="1"/>
      <c r="G298" s="3"/>
      <c r="H298" s="3"/>
      <c r="I298" s="3">
        <v>19</v>
      </c>
      <c r="J298" s="3">
        <v>4</v>
      </c>
      <c r="K298" s="3">
        <v>3</v>
      </c>
      <c r="L298" s="3"/>
      <c r="M298" s="3"/>
      <c r="O298">
        <f t="shared" si="4"/>
        <v>32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>
        <v>5</v>
      </c>
      <c r="H301" s="3"/>
      <c r="I301" s="3"/>
      <c r="J301" s="3"/>
      <c r="K301" s="3">
        <v>6</v>
      </c>
      <c r="L301" s="3">
        <v>3</v>
      </c>
      <c r="M301" s="3"/>
      <c r="O301">
        <f t="shared" si="4"/>
        <v>14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B315">
        <v>5</v>
      </c>
      <c r="F315" s="1"/>
      <c r="G315" s="3"/>
      <c r="H315" s="3"/>
      <c r="I315" s="3">
        <v>3</v>
      </c>
      <c r="J315" s="3"/>
      <c r="K315" s="3"/>
      <c r="L315" s="3"/>
      <c r="M315" s="3"/>
      <c r="O315">
        <f t="shared" si="4"/>
        <v>8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>
        <v>1</v>
      </c>
      <c r="K319" s="3"/>
      <c r="L319" s="3"/>
      <c r="M319" s="3"/>
      <c r="O319">
        <f t="shared" si="4"/>
        <v>1</v>
      </c>
    </row>
    <row r="320" spans="1:15" x14ac:dyDescent="0.25">
      <c r="A320" s="4" t="s">
        <v>307</v>
      </c>
      <c r="E320">
        <v>2</v>
      </c>
      <c r="F320" s="1">
        <v>1</v>
      </c>
      <c r="G320" s="3">
        <v>1</v>
      </c>
      <c r="H320" s="3"/>
      <c r="I320" s="3"/>
      <c r="J320" s="3"/>
      <c r="K320" s="3"/>
      <c r="L320" s="3"/>
      <c r="M320" s="3"/>
      <c r="O320">
        <f t="shared" si="4"/>
        <v>4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B325">
        <v>1</v>
      </c>
      <c r="F325" s="1"/>
      <c r="G325" s="3">
        <v>1</v>
      </c>
      <c r="H325" s="3"/>
      <c r="I325" s="3"/>
      <c r="J325" s="3"/>
      <c r="K325" s="3">
        <v>1</v>
      </c>
      <c r="L325" s="3">
        <v>14</v>
      </c>
      <c r="M325" s="3">
        <v>36</v>
      </c>
      <c r="O325">
        <f t="shared" si="5"/>
        <v>53</v>
      </c>
    </row>
    <row r="326" spans="1:15" x14ac:dyDescent="0.25">
      <c r="A326" s="4" t="s">
        <v>313</v>
      </c>
      <c r="B326">
        <v>48</v>
      </c>
      <c r="C326">
        <v>32</v>
      </c>
      <c r="D326">
        <v>53</v>
      </c>
      <c r="E326">
        <v>71</v>
      </c>
      <c r="F326" s="1">
        <v>50</v>
      </c>
      <c r="G326" s="3">
        <v>82</v>
      </c>
      <c r="H326" s="3">
        <v>90</v>
      </c>
      <c r="I326" s="3">
        <v>166</v>
      </c>
      <c r="J326" s="3">
        <v>36</v>
      </c>
      <c r="K326" s="3">
        <v>24</v>
      </c>
      <c r="L326" s="3">
        <v>29</v>
      </c>
      <c r="M326" s="3">
        <v>39</v>
      </c>
      <c r="O326">
        <f t="shared" si="5"/>
        <v>720</v>
      </c>
    </row>
    <row r="327" spans="1:15" x14ac:dyDescent="0.25">
      <c r="A327" s="4" t="s">
        <v>314</v>
      </c>
      <c r="B327">
        <v>47</v>
      </c>
      <c r="C327">
        <v>45</v>
      </c>
      <c r="D327">
        <v>61</v>
      </c>
      <c r="E327">
        <v>26</v>
      </c>
      <c r="F327" s="1">
        <v>33</v>
      </c>
      <c r="G327" s="3">
        <v>22</v>
      </c>
      <c r="H327" s="3">
        <v>30</v>
      </c>
      <c r="I327" s="3">
        <v>65</v>
      </c>
      <c r="J327" s="3">
        <v>42</v>
      </c>
      <c r="K327" s="3">
        <v>49</v>
      </c>
      <c r="L327" s="3">
        <v>51</v>
      </c>
      <c r="M327" s="3">
        <v>48</v>
      </c>
      <c r="O327">
        <f t="shared" si="5"/>
        <v>519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B329">
        <v>1</v>
      </c>
      <c r="E329">
        <v>1</v>
      </c>
      <c r="F329" s="1">
        <v>2</v>
      </c>
      <c r="G329" s="3">
        <v>1</v>
      </c>
      <c r="H329" s="3"/>
      <c r="I329" s="3"/>
      <c r="J329" s="3">
        <v>1</v>
      </c>
      <c r="K329" s="3"/>
      <c r="L329" s="3">
        <v>1</v>
      </c>
      <c r="M329" s="3">
        <v>1</v>
      </c>
      <c r="O329">
        <f t="shared" si="5"/>
        <v>8</v>
      </c>
    </row>
    <row r="330" spans="1:15" x14ac:dyDescent="0.25">
      <c r="A330" s="4" t="s">
        <v>317</v>
      </c>
      <c r="B330">
        <v>1</v>
      </c>
      <c r="C330">
        <v>39</v>
      </c>
      <c r="D330">
        <v>6</v>
      </c>
      <c r="E330">
        <v>4</v>
      </c>
      <c r="F330" s="1"/>
      <c r="G330" s="3">
        <v>27</v>
      </c>
      <c r="H330" s="3"/>
      <c r="I330" s="3">
        <v>33</v>
      </c>
      <c r="J330" s="3">
        <v>9</v>
      </c>
      <c r="K330" s="3">
        <v>2</v>
      </c>
      <c r="L330" s="3">
        <v>1</v>
      </c>
      <c r="M330" s="3">
        <v>2</v>
      </c>
      <c r="O330">
        <f t="shared" si="5"/>
        <v>124</v>
      </c>
    </row>
    <row r="331" spans="1:15" x14ac:dyDescent="0.25">
      <c r="A331" s="4" t="s">
        <v>318</v>
      </c>
      <c r="B331">
        <v>2</v>
      </c>
      <c r="D331">
        <v>6</v>
      </c>
      <c r="E331">
        <v>9</v>
      </c>
      <c r="F331" s="1">
        <v>6</v>
      </c>
      <c r="G331" s="3"/>
      <c r="H331" s="3">
        <v>2</v>
      </c>
      <c r="I331" s="3">
        <v>2</v>
      </c>
      <c r="J331" s="3">
        <v>3</v>
      </c>
      <c r="K331" s="3">
        <v>9</v>
      </c>
      <c r="L331" s="3">
        <v>3</v>
      </c>
      <c r="M331" s="3">
        <v>3</v>
      </c>
      <c r="O331">
        <f t="shared" si="5"/>
        <v>45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B334">
        <v>14</v>
      </c>
      <c r="F334" s="1"/>
      <c r="G334" s="3">
        <v>2</v>
      </c>
      <c r="H334" s="3"/>
      <c r="I334" s="3">
        <v>12</v>
      </c>
      <c r="J334" s="3">
        <v>12</v>
      </c>
      <c r="K334" s="3"/>
      <c r="L334" s="3"/>
      <c r="M334" s="3"/>
      <c r="O334">
        <f t="shared" si="5"/>
        <v>40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>
        <v>3</v>
      </c>
      <c r="L335" s="3"/>
      <c r="M335" s="3"/>
      <c r="O335">
        <f t="shared" si="5"/>
        <v>3</v>
      </c>
    </row>
    <row r="336" spans="1:15" x14ac:dyDescent="0.25">
      <c r="A336" s="4" t="s">
        <v>323</v>
      </c>
      <c r="B336">
        <v>4</v>
      </c>
      <c r="C336">
        <v>7</v>
      </c>
      <c r="D336">
        <v>2</v>
      </c>
      <c r="E336">
        <v>3</v>
      </c>
      <c r="F336" s="1">
        <v>5</v>
      </c>
      <c r="G336" s="3"/>
      <c r="H336" s="3">
        <v>2</v>
      </c>
      <c r="I336" s="3"/>
      <c r="J336" s="3">
        <v>9</v>
      </c>
      <c r="K336" s="3">
        <v>5</v>
      </c>
      <c r="L336" s="3"/>
      <c r="M336" s="3">
        <v>7</v>
      </c>
      <c r="O336">
        <f t="shared" si="5"/>
        <v>44</v>
      </c>
    </row>
    <row r="337" spans="1:15" x14ac:dyDescent="0.25">
      <c r="A337" s="4" t="s">
        <v>324</v>
      </c>
      <c r="C337">
        <v>5</v>
      </c>
      <c r="F337" s="1"/>
      <c r="G337" s="3"/>
      <c r="H337" s="3"/>
      <c r="I337" s="3"/>
      <c r="J337" s="3"/>
      <c r="K337" s="3"/>
      <c r="L337" s="3"/>
      <c r="M337" s="3">
        <v>2</v>
      </c>
      <c r="O337">
        <f t="shared" si="5"/>
        <v>7</v>
      </c>
    </row>
    <row r="338" spans="1:15" x14ac:dyDescent="0.25">
      <c r="A338" s="4" t="s">
        <v>325</v>
      </c>
      <c r="C338">
        <v>5</v>
      </c>
      <c r="E338">
        <v>25</v>
      </c>
      <c r="F338" s="1">
        <v>8</v>
      </c>
      <c r="G338" s="3">
        <v>10</v>
      </c>
      <c r="H338" s="3">
        <v>11</v>
      </c>
      <c r="I338" s="3"/>
      <c r="J338" s="3"/>
      <c r="K338" s="3">
        <v>4</v>
      </c>
      <c r="L338" s="3">
        <v>1</v>
      </c>
      <c r="M338" s="3"/>
      <c r="O338">
        <f t="shared" si="5"/>
        <v>64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B340">
        <v>1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1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B343">
        <v>4</v>
      </c>
      <c r="D343">
        <v>2</v>
      </c>
      <c r="F343" s="1"/>
      <c r="G343" s="3">
        <v>1</v>
      </c>
      <c r="H343" s="3">
        <v>8</v>
      </c>
      <c r="I343" s="3"/>
      <c r="J343" s="3"/>
      <c r="K343" s="3"/>
      <c r="L343" s="3">
        <v>3</v>
      </c>
      <c r="M343" s="3"/>
      <c r="O343">
        <f t="shared" si="5"/>
        <v>18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B345">
        <v>9</v>
      </c>
      <c r="C345">
        <v>4</v>
      </c>
      <c r="D345">
        <v>9</v>
      </c>
      <c r="E345">
        <v>5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27</v>
      </c>
    </row>
    <row r="346" spans="1:15" x14ac:dyDescent="0.25">
      <c r="A346" s="4" t="s">
        <v>333</v>
      </c>
      <c r="F346" s="1"/>
      <c r="G346" s="3"/>
      <c r="H346" s="3"/>
      <c r="I346" s="3"/>
      <c r="J346" s="3">
        <v>35</v>
      </c>
      <c r="K346" s="3">
        <v>34</v>
      </c>
      <c r="L346" s="3">
        <v>22</v>
      </c>
      <c r="M346" s="3">
        <v>18</v>
      </c>
      <c r="O346">
        <f t="shared" si="5"/>
        <v>109</v>
      </c>
    </row>
    <row r="347" spans="1:15" x14ac:dyDescent="0.25">
      <c r="A347" s="4" t="s">
        <v>334</v>
      </c>
      <c r="B347">
        <v>6</v>
      </c>
      <c r="C347">
        <v>9</v>
      </c>
      <c r="D347">
        <v>4</v>
      </c>
      <c r="E347">
        <v>4</v>
      </c>
      <c r="F347" s="1">
        <v>3</v>
      </c>
      <c r="G347" s="3">
        <v>3</v>
      </c>
      <c r="H347" s="3">
        <v>2</v>
      </c>
      <c r="I347" s="3">
        <v>2</v>
      </c>
      <c r="J347" s="3">
        <v>1</v>
      </c>
      <c r="K347" s="3">
        <v>3</v>
      </c>
      <c r="L347" s="3">
        <v>3</v>
      </c>
      <c r="M347" s="3">
        <v>1</v>
      </c>
      <c r="O347">
        <f t="shared" si="5"/>
        <v>41</v>
      </c>
    </row>
    <row r="348" spans="1:15" x14ac:dyDescent="0.25">
      <c r="A348" s="4" t="s">
        <v>335</v>
      </c>
      <c r="B348">
        <v>14</v>
      </c>
      <c r="D348">
        <v>2</v>
      </c>
      <c r="F348" s="1"/>
      <c r="G348" s="3"/>
      <c r="H348" s="3">
        <v>7</v>
      </c>
      <c r="I348" s="3">
        <v>9</v>
      </c>
      <c r="J348" s="3">
        <v>18</v>
      </c>
      <c r="K348" s="3"/>
      <c r="L348" s="3"/>
      <c r="M348" s="3"/>
      <c r="O348">
        <f t="shared" si="5"/>
        <v>50</v>
      </c>
    </row>
    <row r="349" spans="1:15" x14ac:dyDescent="0.25">
      <c r="A349" s="4" t="s">
        <v>336</v>
      </c>
      <c r="B349">
        <v>12</v>
      </c>
      <c r="C349">
        <v>6</v>
      </c>
      <c r="D349">
        <v>5</v>
      </c>
      <c r="E349">
        <v>5</v>
      </c>
      <c r="F349" s="1">
        <v>1</v>
      </c>
      <c r="G349" s="3">
        <v>2</v>
      </c>
      <c r="H349" s="3"/>
      <c r="I349" s="3"/>
      <c r="J349" s="3"/>
      <c r="K349" s="3"/>
      <c r="L349" s="3"/>
      <c r="M349" s="3"/>
      <c r="O349">
        <f t="shared" si="5"/>
        <v>31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B351">
        <v>4</v>
      </c>
      <c r="C351">
        <v>2</v>
      </c>
      <c r="D351">
        <v>2</v>
      </c>
      <c r="E351">
        <v>2</v>
      </c>
      <c r="F351" s="1">
        <v>4</v>
      </c>
      <c r="G351" s="3">
        <v>2</v>
      </c>
      <c r="H351" s="3"/>
      <c r="I351" s="3"/>
      <c r="J351" s="3"/>
      <c r="K351" s="3"/>
      <c r="L351" s="3"/>
      <c r="M351" s="3"/>
      <c r="O351">
        <f t="shared" si="5"/>
        <v>16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B353">
        <v>2</v>
      </c>
      <c r="C353">
        <v>2</v>
      </c>
      <c r="D353">
        <v>2</v>
      </c>
      <c r="E353">
        <v>3</v>
      </c>
      <c r="F353" s="1">
        <v>5</v>
      </c>
      <c r="G353" s="3">
        <v>1</v>
      </c>
      <c r="H353" s="3">
        <v>1</v>
      </c>
      <c r="I353" s="3">
        <v>8</v>
      </c>
      <c r="J353" s="3">
        <v>1</v>
      </c>
      <c r="K353" s="3">
        <v>1</v>
      </c>
      <c r="L353" s="3"/>
      <c r="M353" s="3"/>
      <c r="O353">
        <f t="shared" si="5"/>
        <v>26</v>
      </c>
    </row>
    <row r="354" spans="1:15" x14ac:dyDescent="0.25">
      <c r="A354" s="4" t="s">
        <v>341</v>
      </c>
      <c r="D354">
        <v>12</v>
      </c>
      <c r="F354" s="1">
        <v>1</v>
      </c>
      <c r="G354" s="3"/>
      <c r="H354" s="3"/>
      <c r="I354" s="3"/>
      <c r="J354" s="3"/>
      <c r="K354" s="3"/>
      <c r="L354" s="3"/>
      <c r="M354" s="3"/>
      <c r="O354">
        <f t="shared" si="5"/>
        <v>13</v>
      </c>
    </row>
    <row r="355" spans="1:15" x14ac:dyDescent="0.25">
      <c r="A355" s="4" t="s">
        <v>342</v>
      </c>
      <c r="D355">
        <v>1</v>
      </c>
      <c r="E355">
        <v>1</v>
      </c>
      <c r="F355" s="1"/>
      <c r="G355" s="3">
        <v>6</v>
      </c>
      <c r="H355" s="3">
        <v>5</v>
      </c>
      <c r="I355" s="3">
        <v>11</v>
      </c>
      <c r="J355" s="3">
        <v>2</v>
      </c>
      <c r="K355" s="3">
        <v>4</v>
      </c>
      <c r="L355" s="3">
        <v>8</v>
      </c>
      <c r="M355" s="3"/>
      <c r="O355">
        <f t="shared" si="5"/>
        <v>38</v>
      </c>
    </row>
    <row r="356" spans="1:15" x14ac:dyDescent="0.25">
      <c r="A356" s="4" t="s">
        <v>343</v>
      </c>
      <c r="B356">
        <v>19</v>
      </c>
      <c r="C356">
        <v>18</v>
      </c>
      <c r="D356">
        <v>9</v>
      </c>
      <c r="E356">
        <v>10</v>
      </c>
      <c r="F356" s="1">
        <v>4</v>
      </c>
      <c r="G356" s="3">
        <v>5</v>
      </c>
      <c r="H356" s="3">
        <v>8</v>
      </c>
      <c r="I356" s="3"/>
      <c r="J356" s="3">
        <v>8</v>
      </c>
      <c r="K356" s="3">
        <v>8</v>
      </c>
      <c r="L356" s="3"/>
      <c r="M356" s="3"/>
      <c r="O356">
        <f t="shared" si="5"/>
        <v>89</v>
      </c>
    </row>
    <row r="357" spans="1:15" x14ac:dyDescent="0.25">
      <c r="A357" s="4" t="s">
        <v>344</v>
      </c>
      <c r="C357">
        <v>1</v>
      </c>
      <c r="F357" s="1">
        <v>3</v>
      </c>
      <c r="G357" s="3">
        <v>2</v>
      </c>
      <c r="H357" s="3">
        <v>2</v>
      </c>
      <c r="I357" s="3"/>
      <c r="J357" s="3"/>
      <c r="K357" s="3"/>
      <c r="L357" s="3">
        <v>6</v>
      </c>
      <c r="M357" s="3"/>
      <c r="O357">
        <f t="shared" si="5"/>
        <v>14</v>
      </c>
    </row>
    <row r="358" spans="1:15" x14ac:dyDescent="0.25">
      <c r="A358" s="4" t="s">
        <v>345</v>
      </c>
      <c r="F358" s="1"/>
      <c r="G358" s="3"/>
      <c r="H358" s="3"/>
      <c r="I358" s="3"/>
      <c r="J358" s="3">
        <v>25</v>
      </c>
      <c r="K358" s="3">
        <v>9</v>
      </c>
      <c r="L358" s="3">
        <v>1</v>
      </c>
      <c r="M358" s="3"/>
      <c r="O358">
        <f t="shared" si="5"/>
        <v>35</v>
      </c>
    </row>
    <row r="359" spans="1:15" x14ac:dyDescent="0.25">
      <c r="A359" s="4" t="s">
        <v>346</v>
      </c>
      <c r="F359" s="1">
        <v>2</v>
      </c>
      <c r="G359" s="3"/>
      <c r="H359" s="3">
        <v>3</v>
      </c>
      <c r="I359" s="3">
        <v>1</v>
      </c>
      <c r="J359" s="3"/>
      <c r="K359" s="3"/>
      <c r="L359" s="3">
        <v>2</v>
      </c>
      <c r="M359" s="3"/>
      <c r="O359">
        <f t="shared" si="5"/>
        <v>8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E361">
        <v>4</v>
      </c>
      <c r="F361" s="1">
        <v>14</v>
      </c>
      <c r="G361" s="3">
        <v>1</v>
      </c>
      <c r="H361" s="3"/>
      <c r="I361" s="3"/>
      <c r="J361" s="3">
        <v>4</v>
      </c>
      <c r="K361" s="3"/>
      <c r="L361" s="3">
        <v>8</v>
      </c>
      <c r="M361" s="3"/>
      <c r="O361">
        <f t="shared" si="5"/>
        <v>31</v>
      </c>
    </row>
    <row r="362" spans="1:15" x14ac:dyDescent="0.25">
      <c r="A362" s="4" t="s">
        <v>349</v>
      </c>
      <c r="B362">
        <v>6</v>
      </c>
      <c r="C362">
        <v>15</v>
      </c>
      <c r="D362">
        <v>2</v>
      </c>
      <c r="E362">
        <v>5</v>
      </c>
      <c r="F362" s="1"/>
      <c r="G362" s="3"/>
      <c r="H362" s="3">
        <v>10</v>
      </c>
      <c r="I362" s="3"/>
      <c r="J362" s="3"/>
      <c r="K362" s="3"/>
      <c r="L362" s="3"/>
      <c r="M362" s="3"/>
      <c r="O362">
        <f t="shared" si="5"/>
        <v>38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D364" s="1"/>
      <c r="F364" s="1"/>
      <c r="G364" s="3"/>
      <c r="H364" s="3"/>
      <c r="I364" s="3">
        <v>7</v>
      </c>
      <c r="J364" s="3"/>
      <c r="K364" s="3"/>
      <c r="L364" s="3"/>
      <c r="M364" s="3"/>
      <c r="O364">
        <f t="shared" si="5"/>
        <v>7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>
        <v>1</v>
      </c>
      <c r="O367">
        <f t="shared" si="5"/>
        <v>1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B378">
        <v>6</v>
      </c>
      <c r="F378" s="1"/>
      <c r="G378" s="3"/>
      <c r="H378" s="3"/>
      <c r="I378" s="3"/>
      <c r="J378" s="3">
        <v>1</v>
      </c>
      <c r="K378" s="3">
        <v>2</v>
      </c>
      <c r="L378" s="3"/>
      <c r="M378" s="3">
        <v>3</v>
      </c>
      <c r="O378">
        <f t="shared" si="5"/>
        <v>12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D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D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D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B385">
        <v>7</v>
      </c>
      <c r="C385">
        <v>4</v>
      </c>
      <c r="D385">
        <v>1</v>
      </c>
      <c r="E385">
        <v>3</v>
      </c>
      <c r="F385" s="1">
        <v>4</v>
      </c>
      <c r="G385" s="3">
        <v>1</v>
      </c>
      <c r="H385" s="3">
        <v>2</v>
      </c>
      <c r="I385" s="3">
        <v>4</v>
      </c>
      <c r="J385" s="3">
        <v>2</v>
      </c>
      <c r="K385" s="3">
        <v>1</v>
      </c>
      <c r="L385" s="3">
        <v>1</v>
      </c>
      <c r="M385" s="3">
        <v>2</v>
      </c>
      <c r="O385">
        <f t="shared" si="5"/>
        <v>32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D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D391" s="1">
        <v>2</v>
      </c>
      <c r="E391" s="2">
        <v>10</v>
      </c>
      <c r="F391" s="1"/>
      <c r="G391" s="3">
        <v>33</v>
      </c>
      <c r="H391" s="3">
        <v>13</v>
      </c>
      <c r="I391" s="3">
        <v>13</v>
      </c>
      <c r="J391" s="3">
        <v>5</v>
      </c>
      <c r="K391" s="3">
        <v>22</v>
      </c>
      <c r="L391" s="3"/>
      <c r="M391" s="3"/>
      <c r="O391">
        <f t="shared" si="6"/>
        <v>98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D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D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>
        <v>4</v>
      </c>
      <c r="H399" s="3">
        <v>2</v>
      </c>
      <c r="I399" s="3">
        <v>7</v>
      </c>
      <c r="J399" s="3"/>
      <c r="K399" s="3"/>
      <c r="L399" s="3"/>
      <c r="M399" s="3"/>
      <c r="O399">
        <f t="shared" si="6"/>
        <v>13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>
        <v>1</v>
      </c>
      <c r="K402" s="3">
        <v>8</v>
      </c>
      <c r="L402" s="3">
        <v>6</v>
      </c>
      <c r="M402" s="3">
        <v>2</v>
      </c>
      <c r="O402">
        <f t="shared" si="6"/>
        <v>17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D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>
        <v>2</v>
      </c>
      <c r="I419" s="3"/>
      <c r="J419" s="3"/>
      <c r="K419" s="3"/>
      <c r="L419" s="3"/>
      <c r="M419" s="3"/>
      <c r="O419">
        <f t="shared" si="6"/>
        <v>2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B440">
        <v>1</v>
      </c>
      <c r="C440">
        <v>6</v>
      </c>
      <c r="D440">
        <v>6</v>
      </c>
      <c r="E440">
        <v>11</v>
      </c>
      <c r="F440" s="1">
        <v>6</v>
      </c>
      <c r="G440" s="3">
        <v>5</v>
      </c>
      <c r="H440" s="3">
        <v>3</v>
      </c>
      <c r="I440" s="3">
        <v>2</v>
      </c>
      <c r="J440" s="3"/>
      <c r="K440" s="3"/>
      <c r="L440" s="3"/>
      <c r="M440" s="3"/>
      <c r="O440">
        <f t="shared" si="6"/>
        <v>40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D446">
        <v>1</v>
      </c>
      <c r="E446" s="2"/>
      <c r="F446" s="1">
        <v>2</v>
      </c>
      <c r="G446" s="3"/>
      <c r="H446" s="3"/>
      <c r="I446" s="3"/>
      <c r="J446" s="3">
        <v>5</v>
      </c>
      <c r="K446" s="3"/>
      <c r="L446" s="3"/>
      <c r="M446" s="3"/>
      <c r="O446">
        <f t="shared" si="6"/>
        <v>8</v>
      </c>
    </row>
    <row r="447" spans="1:15" x14ac:dyDescent="0.25">
      <c r="A447" s="4" t="s">
        <v>433</v>
      </c>
      <c r="B447" s="1"/>
      <c r="D447">
        <v>4</v>
      </c>
      <c r="F447" s="1"/>
      <c r="G447" s="3"/>
      <c r="H447" s="3">
        <v>7</v>
      </c>
      <c r="I447" s="3"/>
      <c r="J447" s="3"/>
      <c r="K447" s="3"/>
      <c r="L447" s="3"/>
      <c r="M447" s="3"/>
      <c r="O447">
        <f t="shared" si="6"/>
        <v>11</v>
      </c>
    </row>
    <row r="448" spans="1:15" x14ac:dyDescent="0.25">
      <c r="A448" s="4" t="s">
        <v>434</v>
      </c>
      <c r="C448">
        <v>17</v>
      </c>
      <c r="F448" s="1"/>
      <c r="G448" s="3"/>
      <c r="H448" s="3"/>
      <c r="I448" s="3"/>
      <c r="J448" s="3"/>
      <c r="K448" s="3">
        <v>47</v>
      </c>
      <c r="L448" s="3">
        <v>20</v>
      </c>
      <c r="M448" s="3"/>
      <c r="O448">
        <f t="shared" si="6"/>
        <v>84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B450">
        <v>11</v>
      </c>
      <c r="C450">
        <v>17</v>
      </c>
      <c r="D450">
        <v>6</v>
      </c>
      <c r="F450" s="1"/>
      <c r="G450" s="3">
        <v>6</v>
      </c>
      <c r="H450" s="3">
        <v>1</v>
      </c>
      <c r="I450" s="3"/>
      <c r="J450" s="3"/>
      <c r="K450" s="3"/>
      <c r="L450" s="3">
        <v>7</v>
      </c>
      <c r="M450" s="3"/>
      <c r="O450">
        <f t="shared" si="6"/>
        <v>48</v>
      </c>
    </row>
    <row r="451" spans="1:15" x14ac:dyDescent="0.25">
      <c r="A451" s="4" t="s">
        <v>437</v>
      </c>
      <c r="F451" s="1">
        <v>8</v>
      </c>
      <c r="G451" s="3">
        <v>1</v>
      </c>
      <c r="H451" s="3">
        <v>8</v>
      </c>
      <c r="I451" s="3">
        <v>4</v>
      </c>
      <c r="J451" s="3"/>
      <c r="K451" s="3"/>
      <c r="L451" s="3"/>
      <c r="M451" s="3"/>
      <c r="O451">
        <f t="shared" ref="O451:O514" si="7">SUM(B451:N451)</f>
        <v>21</v>
      </c>
    </row>
    <row r="452" spans="1:15" x14ac:dyDescent="0.25">
      <c r="A452" s="4" t="s">
        <v>438</v>
      </c>
      <c r="C452">
        <v>7</v>
      </c>
      <c r="D452">
        <v>30</v>
      </c>
      <c r="F452" s="1"/>
      <c r="G452" s="3"/>
      <c r="H452" s="3"/>
      <c r="I452" s="3">
        <v>3</v>
      </c>
      <c r="J452" s="3"/>
      <c r="K452" s="3"/>
      <c r="L452" s="3">
        <v>5</v>
      </c>
      <c r="M452" s="3"/>
      <c r="O452">
        <f t="shared" si="7"/>
        <v>45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>
        <v>3</v>
      </c>
      <c r="I454" s="3"/>
      <c r="J454" s="3"/>
      <c r="K454" s="3"/>
      <c r="L454" s="3"/>
      <c r="M454" s="3"/>
      <c r="O454">
        <f t="shared" si="7"/>
        <v>3</v>
      </c>
    </row>
    <row r="455" spans="1:15" x14ac:dyDescent="0.25">
      <c r="A455" s="4" t="s">
        <v>441</v>
      </c>
      <c r="B455">
        <v>13</v>
      </c>
      <c r="C455">
        <v>10</v>
      </c>
      <c r="D455">
        <v>17</v>
      </c>
      <c r="E455">
        <v>7</v>
      </c>
      <c r="F455" s="1">
        <v>7</v>
      </c>
      <c r="G455" s="3">
        <v>4</v>
      </c>
      <c r="H455" s="3">
        <v>2</v>
      </c>
      <c r="I455" s="3">
        <v>5</v>
      </c>
      <c r="J455" s="3">
        <v>1</v>
      </c>
      <c r="K455" s="3">
        <v>12</v>
      </c>
      <c r="L455" s="3">
        <v>11</v>
      </c>
      <c r="M455" s="3"/>
      <c r="O455">
        <f t="shared" si="7"/>
        <v>89</v>
      </c>
    </row>
    <row r="456" spans="1:15" x14ac:dyDescent="0.25">
      <c r="A456" s="4" t="s">
        <v>442</v>
      </c>
      <c r="D456">
        <v>8</v>
      </c>
      <c r="E456">
        <v>1</v>
      </c>
      <c r="F456" s="1">
        <v>5</v>
      </c>
      <c r="G456" s="3">
        <v>3</v>
      </c>
      <c r="H456" s="3">
        <v>11</v>
      </c>
      <c r="I456" s="3">
        <v>7</v>
      </c>
      <c r="J456" s="3">
        <v>6</v>
      </c>
      <c r="K456" s="3">
        <v>1</v>
      </c>
      <c r="L456" s="3"/>
      <c r="M456" s="3"/>
      <c r="O456">
        <f t="shared" si="7"/>
        <v>42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C458">
        <v>1</v>
      </c>
      <c r="D458">
        <v>1</v>
      </c>
      <c r="E458">
        <v>1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3</v>
      </c>
    </row>
    <row r="459" spans="1:15" x14ac:dyDescent="0.25">
      <c r="A459" s="4" t="s">
        <v>445</v>
      </c>
      <c r="B459" s="1"/>
      <c r="C459">
        <v>33</v>
      </c>
      <c r="D459">
        <v>22</v>
      </c>
      <c r="E459">
        <v>29</v>
      </c>
      <c r="F459" s="1">
        <v>1</v>
      </c>
      <c r="G459" s="3"/>
      <c r="H459" s="3"/>
      <c r="I459" s="3">
        <v>4</v>
      </c>
      <c r="J459" s="3"/>
      <c r="K459" s="3"/>
      <c r="L459" s="3"/>
      <c r="M459" s="3"/>
      <c r="O459">
        <f t="shared" si="7"/>
        <v>89</v>
      </c>
    </row>
    <row r="460" spans="1:15" x14ac:dyDescent="0.25">
      <c r="A460" s="4" t="s">
        <v>446</v>
      </c>
      <c r="B460">
        <v>15</v>
      </c>
      <c r="C460">
        <v>3</v>
      </c>
      <c r="E460">
        <v>6</v>
      </c>
      <c r="F460" s="1"/>
      <c r="G460" s="3"/>
      <c r="H460" s="3"/>
      <c r="I460" s="3"/>
      <c r="J460" s="3">
        <v>3</v>
      </c>
      <c r="K460" s="3"/>
      <c r="L460" s="3"/>
      <c r="M460" s="3"/>
      <c r="O460">
        <f t="shared" si="7"/>
        <v>27</v>
      </c>
    </row>
    <row r="461" spans="1:15" x14ac:dyDescent="0.25">
      <c r="A461" s="4" t="s">
        <v>447</v>
      </c>
      <c r="F461" s="1"/>
      <c r="G461" s="3"/>
      <c r="H461" s="3"/>
      <c r="I461" s="3">
        <v>5</v>
      </c>
      <c r="J461" s="3">
        <v>5</v>
      </c>
      <c r="K461" s="3">
        <v>6</v>
      </c>
      <c r="L461" s="3">
        <v>5</v>
      </c>
      <c r="M461" s="3">
        <v>2</v>
      </c>
      <c r="O461">
        <f t="shared" si="7"/>
        <v>23</v>
      </c>
    </row>
    <row r="462" spans="1:15" x14ac:dyDescent="0.25">
      <c r="A462" s="4" t="s">
        <v>448</v>
      </c>
      <c r="F462" s="1">
        <v>5</v>
      </c>
      <c r="G462" s="3">
        <v>10</v>
      </c>
      <c r="H462" s="3"/>
      <c r="I462" s="3"/>
      <c r="J462" s="3"/>
      <c r="K462" s="3">
        <v>2</v>
      </c>
      <c r="L462" s="3"/>
      <c r="M462" s="3"/>
      <c r="O462">
        <f t="shared" si="7"/>
        <v>17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B465">
        <v>53</v>
      </c>
      <c r="C465">
        <v>26</v>
      </c>
      <c r="D465">
        <v>16</v>
      </c>
      <c r="E465">
        <v>4</v>
      </c>
      <c r="F465" s="1">
        <v>1</v>
      </c>
      <c r="G465" s="3">
        <v>4</v>
      </c>
      <c r="H465" s="3">
        <v>6</v>
      </c>
      <c r="I465" s="3">
        <v>10</v>
      </c>
      <c r="J465" s="3">
        <v>8</v>
      </c>
      <c r="K465" s="3">
        <v>18</v>
      </c>
      <c r="L465" s="3">
        <v>21</v>
      </c>
      <c r="M465" s="3">
        <v>18</v>
      </c>
      <c r="O465">
        <f t="shared" si="7"/>
        <v>185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C469">
        <v>7</v>
      </c>
      <c r="F469" s="1">
        <v>2</v>
      </c>
      <c r="G469" s="3"/>
      <c r="H469" s="3"/>
      <c r="I469" s="3"/>
      <c r="J469" s="3">
        <v>11</v>
      </c>
      <c r="K469" s="3">
        <v>18</v>
      </c>
      <c r="L469" s="3">
        <v>13</v>
      </c>
      <c r="M469" s="3"/>
      <c r="O469">
        <f t="shared" si="7"/>
        <v>51</v>
      </c>
    </row>
    <row r="470" spans="1:15" x14ac:dyDescent="0.25">
      <c r="A470" s="4" t="s">
        <v>456</v>
      </c>
      <c r="B470">
        <v>5</v>
      </c>
      <c r="F470" s="1"/>
      <c r="G470" s="3"/>
      <c r="H470" s="3"/>
      <c r="I470" s="3"/>
      <c r="J470" s="3"/>
      <c r="K470" s="3"/>
      <c r="L470" s="3"/>
      <c r="M470" s="3">
        <v>6</v>
      </c>
      <c r="O470">
        <f t="shared" si="7"/>
        <v>11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B474">
        <v>7</v>
      </c>
      <c r="C474">
        <v>5</v>
      </c>
      <c r="D474">
        <v>5</v>
      </c>
      <c r="F474" s="1"/>
      <c r="G474" s="3">
        <v>3</v>
      </c>
      <c r="H474" s="3"/>
      <c r="I474" s="3"/>
      <c r="J474" s="3">
        <v>4</v>
      </c>
      <c r="K474" s="3"/>
      <c r="L474" s="3">
        <v>5</v>
      </c>
      <c r="M474" s="3"/>
      <c r="O474">
        <f t="shared" si="7"/>
        <v>29</v>
      </c>
    </row>
    <row r="475" spans="1:15" x14ac:dyDescent="0.25">
      <c r="A475" s="4" t="s">
        <v>461</v>
      </c>
      <c r="B475">
        <v>3</v>
      </c>
      <c r="C475">
        <v>1</v>
      </c>
      <c r="F475" s="1"/>
      <c r="G475" s="3"/>
      <c r="H475" s="3"/>
      <c r="I475" s="3"/>
      <c r="J475" s="3">
        <v>2</v>
      </c>
      <c r="K475" s="3"/>
      <c r="L475" s="3">
        <v>1</v>
      </c>
      <c r="M475" s="3"/>
      <c r="O475">
        <f t="shared" si="7"/>
        <v>7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B477">
        <v>44</v>
      </c>
      <c r="C477">
        <v>54</v>
      </c>
      <c r="D477">
        <v>41</v>
      </c>
      <c r="E477">
        <v>26</v>
      </c>
      <c r="F477" s="1">
        <v>19</v>
      </c>
      <c r="G477" s="3">
        <v>8</v>
      </c>
      <c r="H477" s="3">
        <v>18</v>
      </c>
      <c r="I477" s="3">
        <v>36</v>
      </c>
      <c r="J477" s="3">
        <v>22</v>
      </c>
      <c r="K477" s="3">
        <v>17</v>
      </c>
      <c r="L477" s="3">
        <v>14</v>
      </c>
      <c r="M477" s="3">
        <v>1</v>
      </c>
      <c r="O477">
        <f t="shared" si="7"/>
        <v>300</v>
      </c>
    </row>
    <row r="478" spans="1:15" x14ac:dyDescent="0.25">
      <c r="A478" s="4" t="s">
        <v>464</v>
      </c>
      <c r="B478">
        <v>69</v>
      </c>
      <c r="C478">
        <v>53</v>
      </c>
      <c r="D478">
        <v>24</v>
      </c>
      <c r="E478">
        <v>40</v>
      </c>
      <c r="F478" s="1">
        <v>44</v>
      </c>
      <c r="G478" s="3">
        <v>54</v>
      </c>
      <c r="H478" s="3">
        <v>39</v>
      </c>
      <c r="I478" s="3">
        <v>31</v>
      </c>
      <c r="J478" s="3">
        <v>18</v>
      </c>
      <c r="K478" s="3">
        <v>26</v>
      </c>
      <c r="L478" s="3">
        <v>5</v>
      </c>
      <c r="M478" s="3">
        <v>8</v>
      </c>
      <c r="O478">
        <f t="shared" si="7"/>
        <v>411</v>
      </c>
    </row>
    <row r="479" spans="1:15" x14ac:dyDescent="0.25">
      <c r="A479" s="4" t="s">
        <v>465</v>
      </c>
      <c r="F479" s="1">
        <v>10</v>
      </c>
      <c r="G479" s="3">
        <v>14</v>
      </c>
      <c r="H479" s="3">
        <v>7</v>
      </c>
      <c r="I479" s="3"/>
      <c r="J479" s="3">
        <v>28</v>
      </c>
      <c r="K479" s="3">
        <v>17</v>
      </c>
      <c r="L479" s="3"/>
      <c r="M479" s="3"/>
      <c r="O479">
        <f t="shared" si="7"/>
        <v>76</v>
      </c>
    </row>
    <row r="480" spans="1:15" x14ac:dyDescent="0.25">
      <c r="A480" s="4" t="s">
        <v>466</v>
      </c>
      <c r="B480">
        <v>33</v>
      </c>
      <c r="C480">
        <v>3</v>
      </c>
      <c r="D480" s="1"/>
      <c r="E480" s="2"/>
      <c r="F480" s="1"/>
      <c r="G480" s="3">
        <v>2</v>
      </c>
      <c r="H480" s="3">
        <v>2</v>
      </c>
      <c r="I480" s="3">
        <v>24</v>
      </c>
      <c r="J480" s="3">
        <v>2</v>
      </c>
      <c r="K480" s="3"/>
      <c r="L480" s="3">
        <v>1</v>
      </c>
      <c r="M480" s="3">
        <v>1</v>
      </c>
      <c r="O480">
        <f t="shared" si="7"/>
        <v>68</v>
      </c>
    </row>
    <row r="481" spans="1:15" x14ac:dyDescent="0.25">
      <c r="A481" s="4" t="s">
        <v>467</v>
      </c>
      <c r="F481" s="1"/>
      <c r="G481" s="3"/>
      <c r="H481" s="3"/>
      <c r="I481" s="3"/>
      <c r="J481" s="3">
        <v>2</v>
      </c>
      <c r="K481" s="3"/>
      <c r="L481" s="3"/>
      <c r="M481" s="3"/>
      <c r="O481">
        <f t="shared" si="7"/>
        <v>2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B483">
        <v>24</v>
      </c>
      <c r="C483">
        <v>19</v>
      </c>
      <c r="D483">
        <v>11</v>
      </c>
      <c r="E483">
        <v>13</v>
      </c>
      <c r="F483" s="1">
        <v>15</v>
      </c>
      <c r="G483" s="3">
        <v>14</v>
      </c>
      <c r="H483" s="3">
        <v>8</v>
      </c>
      <c r="I483" s="3">
        <v>6</v>
      </c>
      <c r="J483" s="3">
        <v>23</v>
      </c>
      <c r="K483" s="3">
        <v>3</v>
      </c>
      <c r="L483" s="3">
        <v>3</v>
      </c>
      <c r="M483" s="3">
        <v>2</v>
      </c>
      <c r="O483">
        <f t="shared" si="7"/>
        <v>141</v>
      </c>
    </row>
    <row r="484" spans="1:15" x14ac:dyDescent="0.25">
      <c r="A484" s="4" t="s">
        <v>470</v>
      </c>
      <c r="B484">
        <v>15</v>
      </c>
      <c r="C484">
        <v>7</v>
      </c>
      <c r="D484">
        <v>23</v>
      </c>
      <c r="E484">
        <v>2</v>
      </c>
      <c r="F484" s="1">
        <v>13</v>
      </c>
      <c r="G484" s="3">
        <v>21</v>
      </c>
      <c r="H484" s="3"/>
      <c r="I484" s="3">
        <v>17</v>
      </c>
      <c r="J484" s="3"/>
      <c r="K484" s="3">
        <v>1</v>
      </c>
      <c r="L484" s="3">
        <v>18</v>
      </c>
      <c r="M484" s="3">
        <v>32</v>
      </c>
      <c r="O484">
        <f t="shared" si="7"/>
        <v>149</v>
      </c>
    </row>
    <row r="485" spans="1:15" x14ac:dyDescent="0.25">
      <c r="A485" s="4" t="s">
        <v>471</v>
      </c>
      <c r="B485">
        <v>5</v>
      </c>
      <c r="C485">
        <v>14</v>
      </c>
      <c r="D485">
        <v>19</v>
      </c>
      <c r="E485">
        <v>9</v>
      </c>
      <c r="F485" s="1"/>
      <c r="G485" s="3"/>
      <c r="H485" s="3"/>
      <c r="I485" s="3">
        <v>12</v>
      </c>
      <c r="J485" s="3">
        <v>18</v>
      </c>
      <c r="K485" s="3">
        <v>7</v>
      </c>
      <c r="L485" s="3">
        <v>21</v>
      </c>
      <c r="M485" s="3"/>
      <c r="O485">
        <f t="shared" si="7"/>
        <v>105</v>
      </c>
    </row>
    <row r="486" spans="1:15" x14ac:dyDescent="0.25">
      <c r="A486" s="4" t="s">
        <v>472</v>
      </c>
      <c r="C486">
        <v>3</v>
      </c>
      <c r="D486">
        <v>2</v>
      </c>
      <c r="E486">
        <v>8</v>
      </c>
      <c r="F486" s="1"/>
      <c r="G486" s="3"/>
      <c r="H486" s="3"/>
      <c r="I486" s="3"/>
      <c r="J486" s="3">
        <v>1</v>
      </c>
      <c r="K486" s="3">
        <v>1</v>
      </c>
      <c r="L486" s="3"/>
      <c r="M486" s="3"/>
      <c r="O486">
        <f t="shared" si="7"/>
        <v>15</v>
      </c>
    </row>
    <row r="487" spans="1:15" x14ac:dyDescent="0.25">
      <c r="A487" s="4" t="s">
        <v>473</v>
      </c>
      <c r="F487" s="1"/>
      <c r="G487" s="3"/>
      <c r="H487" s="3"/>
      <c r="I487" s="3"/>
      <c r="J487" s="3">
        <v>2</v>
      </c>
      <c r="K487" s="3">
        <v>3</v>
      </c>
      <c r="L487" s="3">
        <v>5</v>
      </c>
      <c r="M487" s="3">
        <v>4</v>
      </c>
      <c r="O487">
        <f t="shared" si="7"/>
        <v>14</v>
      </c>
    </row>
    <row r="488" spans="1:15" x14ac:dyDescent="0.25">
      <c r="A488" s="4" t="s">
        <v>474</v>
      </c>
      <c r="F488" s="1">
        <v>3</v>
      </c>
      <c r="G488" s="3"/>
      <c r="H488" s="3"/>
      <c r="I488" s="3"/>
      <c r="J488" s="3"/>
      <c r="K488" s="3"/>
      <c r="L488" s="3"/>
      <c r="M488" s="3"/>
      <c r="O488">
        <f t="shared" si="7"/>
        <v>3</v>
      </c>
    </row>
    <row r="489" spans="1:15" x14ac:dyDescent="0.25">
      <c r="A489" s="4" t="s">
        <v>475</v>
      </c>
      <c r="F489" s="1"/>
      <c r="G489" s="3">
        <v>5</v>
      </c>
      <c r="H489" s="3"/>
      <c r="I489" s="3"/>
      <c r="J489" s="3"/>
      <c r="K489" s="3">
        <v>7</v>
      </c>
      <c r="L489" s="3"/>
      <c r="M489" s="3"/>
      <c r="O489">
        <f t="shared" si="7"/>
        <v>12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>
        <v>11</v>
      </c>
      <c r="O492">
        <f t="shared" si="7"/>
        <v>11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D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D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>
        <v>8</v>
      </c>
      <c r="O521">
        <f t="shared" si="8"/>
        <v>8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D528" s="1"/>
      <c r="E528" s="2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>
        <v>93</v>
      </c>
      <c r="C529">
        <v>101</v>
      </c>
      <c r="D529">
        <v>78</v>
      </c>
      <c r="E529">
        <v>61</v>
      </c>
      <c r="F529" s="1">
        <v>74</v>
      </c>
      <c r="G529" s="3">
        <v>89</v>
      </c>
      <c r="H529" s="3">
        <v>90</v>
      </c>
      <c r="I529" s="3">
        <v>91</v>
      </c>
      <c r="J529" s="3">
        <v>58</v>
      </c>
      <c r="K529" s="3">
        <v>48</v>
      </c>
      <c r="L529" s="3">
        <v>56</v>
      </c>
      <c r="M529" s="3">
        <v>66</v>
      </c>
      <c r="O529">
        <f t="shared" si="8"/>
        <v>905</v>
      </c>
    </row>
    <row r="530" spans="1:15" x14ac:dyDescent="0.25">
      <c r="A530" s="4" t="s">
        <v>516</v>
      </c>
      <c r="B530" s="1">
        <v>550</v>
      </c>
      <c r="C530">
        <v>369</v>
      </c>
      <c r="D530" s="1">
        <v>433</v>
      </c>
      <c r="E530" s="2">
        <v>510</v>
      </c>
      <c r="F530" s="1">
        <v>412</v>
      </c>
      <c r="G530" s="3">
        <v>440</v>
      </c>
      <c r="H530" s="3">
        <v>403</v>
      </c>
      <c r="I530" s="3">
        <v>579</v>
      </c>
      <c r="J530" s="3">
        <v>793</v>
      </c>
      <c r="K530" s="3">
        <v>924</v>
      </c>
      <c r="L530" s="3">
        <v>525</v>
      </c>
      <c r="M530" s="3">
        <v>336</v>
      </c>
      <c r="O530">
        <f t="shared" si="8"/>
        <v>6274</v>
      </c>
    </row>
    <row r="531" spans="1:15" x14ac:dyDescent="0.25">
      <c r="A531" s="4" t="s">
        <v>517</v>
      </c>
      <c r="B531">
        <v>33</v>
      </c>
      <c r="C531">
        <v>26</v>
      </c>
      <c r="D531">
        <v>16</v>
      </c>
      <c r="E531">
        <v>28</v>
      </c>
      <c r="F531" s="1">
        <v>24</v>
      </c>
      <c r="G531" s="3">
        <v>17</v>
      </c>
      <c r="H531" s="3">
        <v>28</v>
      </c>
      <c r="I531" s="3">
        <v>30</v>
      </c>
      <c r="J531" s="3">
        <v>68</v>
      </c>
      <c r="K531" s="3">
        <v>14</v>
      </c>
      <c r="L531" s="3">
        <v>100</v>
      </c>
      <c r="M531" s="3">
        <v>9</v>
      </c>
      <c r="O531">
        <f t="shared" si="8"/>
        <v>393</v>
      </c>
    </row>
    <row r="532" spans="1:15" x14ac:dyDescent="0.25">
      <c r="A532" s="4" t="s">
        <v>518</v>
      </c>
      <c r="D532">
        <v>1</v>
      </c>
      <c r="F532" s="1"/>
      <c r="K532" s="3"/>
      <c r="L532" s="3"/>
      <c r="O532">
        <f t="shared" si="8"/>
        <v>1</v>
      </c>
    </row>
    <row r="533" spans="1:15" x14ac:dyDescent="0.25">
      <c r="A533" s="6" t="s">
        <v>545</v>
      </c>
      <c r="B533" s="5">
        <f>SUM(B2:B532)</f>
        <v>46105</v>
      </c>
      <c r="C533" s="5">
        <f t="shared" ref="C533:M533" si="9">SUM(C2:C532)</f>
        <v>43795</v>
      </c>
      <c r="D533" s="5">
        <f t="shared" si="9"/>
        <v>48209</v>
      </c>
      <c r="E533" s="5">
        <f t="shared" si="9"/>
        <v>45154</v>
      </c>
      <c r="F533" s="5">
        <f t="shared" si="9"/>
        <v>43581</v>
      </c>
      <c r="G533" s="5">
        <f t="shared" si="9"/>
        <v>49639</v>
      </c>
      <c r="H533" s="5">
        <f t="shared" si="9"/>
        <v>52215</v>
      </c>
      <c r="I533" s="5">
        <f t="shared" si="9"/>
        <v>48775</v>
      </c>
      <c r="J533" s="5">
        <f t="shared" si="9"/>
        <v>41556</v>
      </c>
      <c r="K533" s="5">
        <f t="shared" si="9"/>
        <v>45242</v>
      </c>
      <c r="L533" s="5">
        <f t="shared" si="9"/>
        <v>42807</v>
      </c>
      <c r="M533" s="5">
        <f t="shared" si="9"/>
        <v>38619</v>
      </c>
      <c r="N533" s="5"/>
      <c r="O533" s="5">
        <f t="shared" si="8"/>
        <v>545697</v>
      </c>
    </row>
    <row r="534" spans="1:15" x14ac:dyDescent="0.25">
      <c r="A534" s="4"/>
    </row>
    <row r="535" spans="1:15" ht="19.5" x14ac:dyDescent="0.25">
      <c r="A535" s="7" t="s">
        <v>546</v>
      </c>
    </row>
    <row r="536" spans="1:15" x14ac:dyDescent="0.25">
      <c r="A536" s="8" t="s">
        <v>547</v>
      </c>
    </row>
    <row r="537" spans="1:15" ht="25.5" x14ac:dyDescent="0.25">
      <c r="A537" s="9" t="s">
        <v>548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26</v>
      </c>
      <c r="I537">
        <f t="shared" si="10"/>
        <v>5</v>
      </c>
      <c r="J537">
        <f t="shared" si="10"/>
        <v>0</v>
      </c>
      <c r="K537">
        <f t="shared" si="10"/>
        <v>1</v>
      </c>
      <c r="L537">
        <f t="shared" si="10"/>
        <v>0</v>
      </c>
      <c r="M537">
        <f t="shared" si="10"/>
        <v>0</v>
      </c>
      <c r="O537">
        <f t="shared" si="10"/>
        <v>32</v>
      </c>
    </row>
    <row r="538" spans="1:15" x14ac:dyDescent="0.25">
      <c r="A538" s="10" t="s">
        <v>549</v>
      </c>
    </row>
    <row r="539" spans="1:15" ht="25.5" x14ac:dyDescent="0.25">
      <c r="A539" s="9" t="s">
        <v>550</v>
      </c>
      <c r="B539">
        <f>B25+B26+B38+B45+B46+B47+B49+B50+B53+B21+B490+B56</f>
        <v>61</v>
      </c>
      <c r="C539">
        <f t="shared" ref="C539:O539" si="11">C25+C26+C38+C45+C46+C47+C49+C50+C53+C21+C490+C56</f>
        <v>37</v>
      </c>
      <c r="D539">
        <f t="shared" si="11"/>
        <v>64</v>
      </c>
      <c r="E539">
        <f t="shared" si="11"/>
        <v>59</v>
      </c>
      <c r="F539">
        <f t="shared" si="11"/>
        <v>55</v>
      </c>
      <c r="G539">
        <f t="shared" si="11"/>
        <v>49</v>
      </c>
      <c r="H539">
        <f t="shared" si="11"/>
        <v>62</v>
      </c>
      <c r="I539">
        <f t="shared" si="11"/>
        <v>41</v>
      </c>
      <c r="J539">
        <f t="shared" si="11"/>
        <v>40</v>
      </c>
      <c r="K539">
        <f t="shared" si="11"/>
        <v>58</v>
      </c>
      <c r="L539">
        <f t="shared" si="11"/>
        <v>45</v>
      </c>
      <c r="M539">
        <f t="shared" si="11"/>
        <v>75</v>
      </c>
      <c r="O539">
        <f t="shared" si="11"/>
        <v>646</v>
      </c>
    </row>
    <row r="540" spans="1:15" ht="25.5" x14ac:dyDescent="0.25">
      <c r="A540" s="9" t="s">
        <v>551</v>
      </c>
      <c r="B540">
        <f>B22+B23+B24+B27+B28+B29+B30+B31+B32+B33+B34+B35+B36+B37+B39+B40+B41+B42+B43+B44+B48+B51+B52+B54+B55</f>
        <v>77</v>
      </c>
      <c r="C540">
        <f t="shared" ref="C540:O540" si="12">C22+C23+C24+C27+C28+C29+C30+C31+C32+C33+C34+C35+C36+C37+C39+C40+C41+C42+C43+C44+C48+C51+C52+C54+C55</f>
        <v>67</v>
      </c>
      <c r="D540">
        <f t="shared" si="12"/>
        <v>79</v>
      </c>
      <c r="E540">
        <f t="shared" si="12"/>
        <v>116</v>
      </c>
      <c r="F540">
        <f t="shared" si="12"/>
        <v>95</v>
      </c>
      <c r="G540">
        <f t="shared" si="12"/>
        <v>140</v>
      </c>
      <c r="H540">
        <f t="shared" si="12"/>
        <v>117</v>
      </c>
      <c r="I540">
        <f t="shared" si="12"/>
        <v>105</v>
      </c>
      <c r="J540">
        <f t="shared" si="12"/>
        <v>88</v>
      </c>
      <c r="K540">
        <f t="shared" si="12"/>
        <v>98</v>
      </c>
      <c r="L540">
        <f t="shared" si="12"/>
        <v>89</v>
      </c>
      <c r="M540">
        <f t="shared" si="12"/>
        <v>93</v>
      </c>
      <c r="O540">
        <f t="shared" si="12"/>
        <v>1164</v>
      </c>
    </row>
    <row r="541" spans="1:15" x14ac:dyDescent="0.25">
      <c r="A541" s="10" t="s">
        <v>552</v>
      </c>
    </row>
    <row r="542" spans="1:15" x14ac:dyDescent="0.25">
      <c r="A542" s="9" t="s">
        <v>553</v>
      </c>
      <c r="B542">
        <f>SUM(B57:B135)</f>
        <v>37683</v>
      </c>
      <c r="C542">
        <f t="shared" ref="C542:O542" si="13">SUM(C57:C135)</f>
        <v>35469</v>
      </c>
      <c r="D542">
        <f t="shared" si="13"/>
        <v>39887</v>
      </c>
      <c r="E542">
        <f t="shared" si="13"/>
        <v>37078</v>
      </c>
      <c r="F542">
        <f t="shared" si="13"/>
        <v>35763</v>
      </c>
      <c r="G542">
        <f t="shared" si="13"/>
        <v>40784</v>
      </c>
      <c r="H542">
        <f t="shared" si="13"/>
        <v>43561</v>
      </c>
      <c r="I542">
        <f t="shared" si="13"/>
        <v>39750</v>
      </c>
      <c r="J542">
        <f t="shared" si="13"/>
        <v>33390</v>
      </c>
      <c r="K542">
        <f t="shared" si="13"/>
        <v>36281</v>
      </c>
      <c r="L542">
        <f t="shared" si="13"/>
        <v>35240</v>
      </c>
      <c r="M542">
        <f t="shared" si="13"/>
        <v>31613</v>
      </c>
      <c r="O542">
        <f t="shared" si="13"/>
        <v>446499</v>
      </c>
    </row>
    <row r="543" spans="1:15" x14ac:dyDescent="0.25">
      <c r="A543" s="9" t="s">
        <v>554</v>
      </c>
      <c r="B543">
        <f>B160</f>
        <v>618</v>
      </c>
      <c r="C543">
        <f t="shared" ref="C543:O543" si="14">C160</f>
        <v>632</v>
      </c>
      <c r="D543">
        <f t="shared" si="14"/>
        <v>623</v>
      </c>
      <c r="E543">
        <f t="shared" si="14"/>
        <v>539</v>
      </c>
      <c r="F543">
        <f t="shared" si="14"/>
        <v>574</v>
      </c>
      <c r="G543">
        <f t="shared" si="14"/>
        <v>692</v>
      </c>
      <c r="H543">
        <f t="shared" si="14"/>
        <v>743</v>
      </c>
      <c r="I543">
        <f t="shared" si="14"/>
        <v>587</v>
      </c>
      <c r="J543">
        <f t="shared" si="14"/>
        <v>515</v>
      </c>
      <c r="K543">
        <f t="shared" si="14"/>
        <v>503</v>
      </c>
      <c r="L543">
        <f t="shared" si="14"/>
        <v>404</v>
      </c>
      <c r="M543">
        <f t="shared" si="14"/>
        <v>417</v>
      </c>
      <c r="O543">
        <f t="shared" si="14"/>
        <v>6847</v>
      </c>
    </row>
    <row r="544" spans="1:15" x14ac:dyDescent="0.25">
      <c r="A544" s="9" t="s">
        <v>555</v>
      </c>
      <c r="B544">
        <f>SUM(B169:B176)</f>
        <v>1178</v>
      </c>
      <c r="C544">
        <f t="shared" ref="C544:O544" si="15">SUM(C169:C176)</f>
        <v>1214</v>
      </c>
      <c r="D544">
        <f t="shared" si="15"/>
        <v>1099</v>
      </c>
      <c r="E544">
        <f t="shared" si="15"/>
        <v>1142</v>
      </c>
      <c r="F544">
        <f t="shared" si="15"/>
        <v>1125</v>
      </c>
      <c r="G544">
        <f t="shared" si="15"/>
        <v>1556</v>
      </c>
      <c r="H544">
        <f t="shared" si="15"/>
        <v>1182</v>
      </c>
      <c r="I544">
        <f t="shared" si="15"/>
        <v>1620</v>
      </c>
      <c r="J544">
        <f t="shared" si="15"/>
        <v>1395</v>
      </c>
      <c r="K544">
        <f t="shared" si="15"/>
        <v>1609</v>
      </c>
      <c r="L544">
        <f t="shared" si="15"/>
        <v>1383</v>
      </c>
      <c r="M544">
        <f t="shared" si="15"/>
        <v>1235</v>
      </c>
      <c r="O544">
        <f t="shared" si="15"/>
        <v>15738</v>
      </c>
    </row>
    <row r="545" spans="1:15" x14ac:dyDescent="0.25">
      <c r="A545" s="9" t="s">
        <v>556</v>
      </c>
      <c r="B545">
        <f>SUM(B178:B181)</f>
        <v>59</v>
      </c>
      <c r="C545">
        <f t="shared" ref="C545:O545" si="16">SUM(C178:C181)</f>
        <v>52</v>
      </c>
      <c r="D545">
        <f t="shared" si="16"/>
        <v>67</v>
      </c>
      <c r="E545">
        <f t="shared" si="16"/>
        <v>46</v>
      </c>
      <c r="F545">
        <f t="shared" si="16"/>
        <v>63</v>
      </c>
      <c r="G545">
        <f t="shared" si="16"/>
        <v>13</v>
      </c>
      <c r="H545">
        <f t="shared" si="16"/>
        <v>43</v>
      </c>
      <c r="I545">
        <f t="shared" si="16"/>
        <v>48</v>
      </c>
      <c r="J545">
        <f t="shared" si="16"/>
        <v>36</v>
      </c>
      <c r="K545">
        <f t="shared" si="16"/>
        <v>90</v>
      </c>
      <c r="L545">
        <f t="shared" si="16"/>
        <v>94</v>
      </c>
      <c r="M545">
        <f t="shared" si="16"/>
        <v>60</v>
      </c>
      <c r="O545">
        <f t="shared" si="16"/>
        <v>671</v>
      </c>
    </row>
    <row r="546" spans="1:15" x14ac:dyDescent="0.25">
      <c r="A546" s="9" t="s">
        <v>557</v>
      </c>
      <c r="B546">
        <f>B184</f>
        <v>158</v>
      </c>
      <c r="C546">
        <f t="shared" ref="C546:O546" si="17">C184</f>
        <v>172</v>
      </c>
      <c r="D546">
        <f t="shared" si="17"/>
        <v>116</v>
      </c>
      <c r="E546">
        <f t="shared" si="17"/>
        <v>123</v>
      </c>
      <c r="F546">
        <f t="shared" si="17"/>
        <v>127</v>
      </c>
      <c r="G546">
        <f t="shared" si="17"/>
        <v>132</v>
      </c>
      <c r="H546">
        <f t="shared" si="17"/>
        <v>111</v>
      </c>
      <c r="I546">
        <f t="shared" si="17"/>
        <v>136</v>
      </c>
      <c r="J546">
        <f t="shared" si="17"/>
        <v>107</v>
      </c>
      <c r="K546">
        <f t="shared" si="17"/>
        <v>118</v>
      </c>
      <c r="L546">
        <f t="shared" si="17"/>
        <v>133</v>
      </c>
      <c r="M546">
        <f t="shared" si="17"/>
        <v>82</v>
      </c>
      <c r="O546">
        <f t="shared" si="17"/>
        <v>1515</v>
      </c>
    </row>
    <row r="547" spans="1:15" x14ac:dyDescent="0.25">
      <c r="A547" s="9" t="s">
        <v>558</v>
      </c>
      <c r="B547">
        <f>SUM(B192:B195)</f>
        <v>302</v>
      </c>
      <c r="C547">
        <f t="shared" ref="C547:O547" si="18">SUM(C192:C195)</f>
        <v>258</v>
      </c>
      <c r="D547">
        <f t="shared" si="18"/>
        <v>205</v>
      </c>
      <c r="E547">
        <f t="shared" si="18"/>
        <v>188</v>
      </c>
      <c r="F547">
        <f t="shared" si="18"/>
        <v>214</v>
      </c>
      <c r="G547">
        <f t="shared" si="18"/>
        <v>256</v>
      </c>
      <c r="H547">
        <f t="shared" si="18"/>
        <v>235</v>
      </c>
      <c r="I547">
        <f t="shared" si="18"/>
        <v>134</v>
      </c>
      <c r="J547">
        <f t="shared" si="18"/>
        <v>159</v>
      </c>
      <c r="K547">
        <f t="shared" si="18"/>
        <v>306</v>
      </c>
      <c r="L547">
        <f t="shared" si="18"/>
        <v>184</v>
      </c>
      <c r="M547">
        <f t="shared" si="18"/>
        <v>190</v>
      </c>
      <c r="O547">
        <f t="shared" si="18"/>
        <v>2631</v>
      </c>
    </row>
    <row r="548" spans="1:15" x14ac:dyDescent="0.25">
      <c r="A548" s="9" t="s">
        <v>559</v>
      </c>
      <c r="B548">
        <f>SUM(B199:B202)</f>
        <v>42</v>
      </c>
      <c r="C548">
        <f t="shared" ref="C548:O548" si="19">SUM(C199:C202)</f>
        <v>42</v>
      </c>
      <c r="D548">
        <f t="shared" si="19"/>
        <v>19</v>
      </c>
      <c r="E548">
        <f t="shared" si="19"/>
        <v>52</v>
      </c>
      <c r="F548">
        <f t="shared" si="19"/>
        <v>59</v>
      </c>
      <c r="G548">
        <f t="shared" si="19"/>
        <v>45</v>
      </c>
      <c r="H548">
        <f t="shared" si="19"/>
        <v>140</v>
      </c>
      <c r="I548">
        <f t="shared" si="19"/>
        <v>70</v>
      </c>
      <c r="J548">
        <f t="shared" si="19"/>
        <v>80</v>
      </c>
      <c r="K548">
        <f t="shared" si="19"/>
        <v>35</v>
      </c>
      <c r="L548">
        <f t="shared" si="19"/>
        <v>37</v>
      </c>
      <c r="M548">
        <f t="shared" si="19"/>
        <v>26</v>
      </c>
      <c r="O548">
        <f t="shared" si="19"/>
        <v>647</v>
      </c>
    </row>
    <row r="549" spans="1:15" x14ac:dyDescent="0.25">
      <c r="A549" s="9" t="s">
        <v>560</v>
      </c>
      <c r="B549">
        <f>SUM(B204:B207)</f>
        <v>247</v>
      </c>
      <c r="C549">
        <f t="shared" ref="C549:O549" si="20">SUM(C204:C207)</f>
        <v>243</v>
      </c>
      <c r="D549">
        <f t="shared" si="20"/>
        <v>212</v>
      </c>
      <c r="E549">
        <f t="shared" si="20"/>
        <v>201</v>
      </c>
      <c r="F549">
        <f t="shared" si="20"/>
        <v>208</v>
      </c>
      <c r="G549">
        <f t="shared" si="20"/>
        <v>169</v>
      </c>
      <c r="H549">
        <f t="shared" si="20"/>
        <v>162</v>
      </c>
      <c r="I549">
        <f t="shared" si="20"/>
        <v>182</v>
      </c>
      <c r="J549">
        <f t="shared" si="20"/>
        <v>128</v>
      </c>
      <c r="K549">
        <f t="shared" si="20"/>
        <v>230</v>
      </c>
      <c r="L549">
        <f t="shared" si="20"/>
        <v>188</v>
      </c>
      <c r="M549">
        <f t="shared" si="20"/>
        <v>285</v>
      </c>
      <c r="O549">
        <f t="shared" si="20"/>
        <v>2455</v>
      </c>
    </row>
    <row r="550" spans="1:15" x14ac:dyDescent="0.25">
      <c r="A550" s="9" t="s">
        <v>561</v>
      </c>
      <c r="B550">
        <f>B210</f>
        <v>58</v>
      </c>
      <c r="C550">
        <f t="shared" ref="C550:O550" si="21">C210</f>
        <v>84</v>
      </c>
      <c r="D550">
        <f t="shared" si="21"/>
        <v>111</v>
      </c>
      <c r="E550">
        <f t="shared" si="21"/>
        <v>62</v>
      </c>
      <c r="F550">
        <f t="shared" si="21"/>
        <v>64</v>
      </c>
      <c r="G550">
        <f t="shared" si="21"/>
        <v>88</v>
      </c>
      <c r="H550">
        <f t="shared" si="21"/>
        <v>116</v>
      </c>
      <c r="I550">
        <f t="shared" si="21"/>
        <v>115</v>
      </c>
      <c r="J550">
        <f t="shared" si="21"/>
        <v>133</v>
      </c>
      <c r="K550">
        <f t="shared" si="21"/>
        <v>160</v>
      </c>
      <c r="L550">
        <f t="shared" si="21"/>
        <v>107</v>
      </c>
      <c r="M550">
        <f t="shared" si="21"/>
        <v>55</v>
      </c>
      <c r="O550">
        <f t="shared" si="21"/>
        <v>1153</v>
      </c>
    </row>
    <row r="551" spans="1:15" ht="25.5" x14ac:dyDescent="0.25">
      <c r="A551" s="9" t="s">
        <v>562</v>
      </c>
      <c r="B551">
        <f>B138+B139+B219+B147+B274+B152+B156+B157+B162+B164+B166+B168</f>
        <v>546</v>
      </c>
      <c r="C551">
        <f t="shared" ref="C551:O551" si="22">C138+C139+C219+C147+C274+C152+C156+C157+C162+C164+C166+C168</f>
        <v>523</v>
      </c>
      <c r="D551">
        <f t="shared" si="22"/>
        <v>514</v>
      </c>
      <c r="E551">
        <f t="shared" si="22"/>
        <v>525</v>
      </c>
      <c r="F551">
        <f t="shared" si="22"/>
        <v>575</v>
      </c>
      <c r="G551">
        <f t="shared" si="22"/>
        <v>608</v>
      </c>
      <c r="H551">
        <f t="shared" si="22"/>
        <v>522</v>
      </c>
      <c r="I551">
        <f t="shared" si="22"/>
        <v>490</v>
      </c>
      <c r="J551">
        <f t="shared" si="22"/>
        <v>618</v>
      </c>
      <c r="K551">
        <f t="shared" si="22"/>
        <v>661</v>
      </c>
      <c r="L551">
        <f t="shared" si="22"/>
        <v>595</v>
      </c>
      <c r="M551">
        <f t="shared" si="22"/>
        <v>608</v>
      </c>
      <c r="O551">
        <f t="shared" si="22"/>
        <v>6785</v>
      </c>
    </row>
    <row r="552" spans="1:15" ht="25.5" x14ac:dyDescent="0.25">
      <c r="A552" s="9" t="s">
        <v>563</v>
      </c>
      <c r="B552">
        <f>SUM(B542:B551)</f>
        <v>40891</v>
      </c>
      <c r="C552">
        <f t="shared" ref="C552:O552" si="23">SUM(C542:C551)</f>
        <v>38689</v>
      </c>
      <c r="D552">
        <f t="shared" si="23"/>
        <v>42853</v>
      </c>
      <c r="E552">
        <f t="shared" si="23"/>
        <v>39956</v>
      </c>
      <c r="F552">
        <f t="shared" si="23"/>
        <v>38772</v>
      </c>
      <c r="G552">
        <f t="shared" si="23"/>
        <v>44343</v>
      </c>
      <c r="H552">
        <f t="shared" si="23"/>
        <v>46815</v>
      </c>
      <c r="I552">
        <f t="shared" si="23"/>
        <v>43132</v>
      </c>
      <c r="J552">
        <f t="shared" si="23"/>
        <v>36561</v>
      </c>
      <c r="K552">
        <f t="shared" si="23"/>
        <v>39993</v>
      </c>
      <c r="L552">
        <f t="shared" si="23"/>
        <v>38365</v>
      </c>
      <c r="M552">
        <f t="shared" si="23"/>
        <v>34571</v>
      </c>
      <c r="O552">
        <f t="shared" si="23"/>
        <v>484941</v>
      </c>
    </row>
    <row r="553" spans="1:15" ht="25.5" x14ac:dyDescent="0.25">
      <c r="A553" s="9" t="s">
        <v>564</v>
      </c>
      <c r="B553">
        <f>B136+B137+B140+B141+B142+B143+B144+B145+B146+B148+B149+B150+B151+B153+B154+B155+B158+B159+B161+B163+B165+B167+B177+B182+B183+B185+B186+B187+B188+B189+B190+B191+B196+B197+B198+B203+B208+B209+B211+B212+B215</f>
        <v>3737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3860</v>
      </c>
      <c r="D553">
        <f t="shared" si="24"/>
        <v>4094</v>
      </c>
      <c r="E553">
        <f t="shared" si="24"/>
        <v>3960</v>
      </c>
      <c r="F553">
        <f t="shared" si="24"/>
        <v>3758</v>
      </c>
      <c r="G553">
        <f t="shared" si="24"/>
        <v>3964</v>
      </c>
      <c r="H553">
        <f t="shared" si="24"/>
        <v>4162</v>
      </c>
      <c r="I553">
        <f t="shared" si="24"/>
        <v>4005</v>
      </c>
      <c r="J553">
        <f t="shared" si="24"/>
        <v>3459</v>
      </c>
      <c r="K553">
        <f t="shared" si="24"/>
        <v>3625</v>
      </c>
      <c r="L553">
        <f t="shared" si="24"/>
        <v>3229</v>
      </c>
      <c r="M553">
        <f t="shared" si="24"/>
        <v>3123</v>
      </c>
      <c r="O553">
        <f t="shared" si="24"/>
        <v>44976</v>
      </c>
    </row>
    <row r="554" spans="1:15" x14ac:dyDescent="0.25">
      <c r="A554" s="10" t="s">
        <v>565</v>
      </c>
    </row>
    <row r="555" spans="1:15" ht="25.5" x14ac:dyDescent="0.25">
      <c r="A555" s="9" t="s">
        <v>566</v>
      </c>
      <c r="B555">
        <f>B217+B218+B222+B230+B232+B235</f>
        <v>13</v>
      </c>
      <c r="C555">
        <f t="shared" ref="C555:O555" si="25">C217+C218+C222+C230+C232+C235</f>
        <v>18</v>
      </c>
      <c r="D555">
        <f t="shared" si="25"/>
        <v>23</v>
      </c>
      <c r="E555">
        <f t="shared" si="25"/>
        <v>6</v>
      </c>
      <c r="F555">
        <f t="shared" si="25"/>
        <v>6</v>
      </c>
      <c r="G555">
        <f t="shared" si="25"/>
        <v>19</v>
      </c>
      <c r="H555">
        <f t="shared" si="25"/>
        <v>18</v>
      </c>
      <c r="I555">
        <f t="shared" si="25"/>
        <v>65</v>
      </c>
      <c r="J555">
        <f t="shared" si="25"/>
        <v>26</v>
      </c>
      <c r="K555">
        <f t="shared" si="25"/>
        <v>3</v>
      </c>
      <c r="L555">
        <f t="shared" si="25"/>
        <v>6</v>
      </c>
      <c r="M555">
        <f t="shared" si="25"/>
        <v>28</v>
      </c>
      <c r="O555">
        <f t="shared" si="25"/>
        <v>231</v>
      </c>
    </row>
    <row r="556" spans="1:15" ht="25.5" x14ac:dyDescent="0.25">
      <c r="A556" s="9" t="s">
        <v>567</v>
      </c>
      <c r="B556">
        <f>B216+B242+B220+B221+B223+B224+B225+B228+B226+B227+B229+B231+B233+B234+B236+B237+B238+B239</f>
        <v>94</v>
      </c>
      <c r="C556">
        <f t="shared" ref="C556:O556" si="26">C216+C242+C220+C221+C223+C224+C225+C228+C226+C227+C229+C231+C233+C234+C236+C237+C238+C239</f>
        <v>106</v>
      </c>
      <c r="D556">
        <f t="shared" si="26"/>
        <v>128</v>
      </c>
      <c r="E556">
        <f t="shared" si="26"/>
        <v>79</v>
      </c>
      <c r="F556">
        <f t="shared" si="26"/>
        <v>82</v>
      </c>
      <c r="G556">
        <f t="shared" si="26"/>
        <v>53</v>
      </c>
      <c r="H556">
        <f t="shared" si="26"/>
        <v>48</v>
      </c>
      <c r="I556">
        <f t="shared" si="26"/>
        <v>132</v>
      </c>
      <c r="J556">
        <f t="shared" si="26"/>
        <v>47</v>
      </c>
      <c r="K556">
        <f t="shared" si="26"/>
        <v>48</v>
      </c>
      <c r="L556">
        <f t="shared" si="26"/>
        <v>37</v>
      </c>
      <c r="M556">
        <f t="shared" si="26"/>
        <v>27</v>
      </c>
      <c r="O556">
        <f t="shared" si="26"/>
        <v>881</v>
      </c>
    </row>
    <row r="557" spans="1:15" x14ac:dyDescent="0.25">
      <c r="A557" s="10" t="s">
        <v>568</v>
      </c>
    </row>
    <row r="558" spans="1:15" ht="25.5" x14ac:dyDescent="0.25">
      <c r="A558" s="9" t="s">
        <v>569</v>
      </c>
      <c r="B558">
        <f>SUM(B420:B445)</f>
        <v>1</v>
      </c>
      <c r="C558">
        <f t="shared" ref="C558:O558" si="27">SUM(C420:C445)</f>
        <v>6</v>
      </c>
      <c r="D558">
        <f t="shared" si="27"/>
        <v>6</v>
      </c>
      <c r="E558">
        <f t="shared" si="27"/>
        <v>11</v>
      </c>
      <c r="F558">
        <f t="shared" si="27"/>
        <v>6</v>
      </c>
      <c r="G558">
        <f t="shared" si="27"/>
        <v>5</v>
      </c>
      <c r="H558">
        <f t="shared" si="27"/>
        <v>3</v>
      </c>
      <c r="I558">
        <f t="shared" si="27"/>
        <v>2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40</v>
      </c>
    </row>
    <row r="559" spans="1:15" x14ac:dyDescent="0.25">
      <c r="A559" s="10" t="s">
        <v>570</v>
      </c>
    </row>
    <row r="560" spans="1:15" x14ac:dyDescent="0.25">
      <c r="A560" s="9" t="s">
        <v>571</v>
      </c>
      <c r="B560">
        <f>SUM(B446:B454)</f>
        <v>11</v>
      </c>
      <c r="C560">
        <f t="shared" ref="C560:O560" si="28">SUM(C446:C454)</f>
        <v>41</v>
      </c>
      <c r="D560">
        <f t="shared" si="28"/>
        <v>41</v>
      </c>
      <c r="E560">
        <f t="shared" si="28"/>
        <v>0</v>
      </c>
      <c r="F560">
        <f t="shared" si="28"/>
        <v>10</v>
      </c>
      <c r="G560">
        <f t="shared" si="28"/>
        <v>7</v>
      </c>
      <c r="H560">
        <f t="shared" si="28"/>
        <v>19</v>
      </c>
      <c r="I560">
        <f t="shared" si="28"/>
        <v>7</v>
      </c>
      <c r="J560">
        <f t="shared" si="28"/>
        <v>5</v>
      </c>
      <c r="K560">
        <f t="shared" si="28"/>
        <v>47</v>
      </c>
      <c r="L560">
        <f t="shared" si="28"/>
        <v>32</v>
      </c>
      <c r="M560">
        <f t="shared" si="28"/>
        <v>0</v>
      </c>
      <c r="O560">
        <f t="shared" si="28"/>
        <v>220</v>
      </c>
    </row>
    <row r="561" spans="1:15" ht="25.5" x14ac:dyDescent="0.25">
      <c r="A561" s="9" t="s">
        <v>572</v>
      </c>
      <c r="B561">
        <f>B469+B473+B476+B478+B479+B480+B482+B483+B485</f>
        <v>131</v>
      </c>
      <c r="C561">
        <f t="shared" ref="C561:O561" si="29">C469+C473+C476+C478+C479+C480+C482+C483+C485</f>
        <v>96</v>
      </c>
      <c r="D561">
        <f t="shared" si="29"/>
        <v>54</v>
      </c>
      <c r="E561">
        <f t="shared" si="29"/>
        <v>62</v>
      </c>
      <c r="F561">
        <f t="shared" si="29"/>
        <v>71</v>
      </c>
      <c r="G561">
        <f t="shared" si="29"/>
        <v>84</v>
      </c>
      <c r="H561">
        <f t="shared" si="29"/>
        <v>56</v>
      </c>
      <c r="I561">
        <f t="shared" si="29"/>
        <v>73</v>
      </c>
      <c r="J561">
        <f t="shared" si="29"/>
        <v>100</v>
      </c>
      <c r="K561">
        <f t="shared" si="29"/>
        <v>71</v>
      </c>
      <c r="L561">
        <f t="shared" si="29"/>
        <v>43</v>
      </c>
      <c r="M561">
        <f t="shared" si="29"/>
        <v>11</v>
      </c>
      <c r="O561">
        <f t="shared" si="29"/>
        <v>852</v>
      </c>
    </row>
    <row r="562" spans="1:15" ht="25.5" x14ac:dyDescent="0.25">
      <c r="A562" s="9" t="s">
        <v>573</v>
      </c>
      <c r="B562">
        <f>SUM(B560:B561)</f>
        <v>142</v>
      </c>
      <c r="C562">
        <f t="shared" ref="C562:O562" si="30">SUM(C560:C561)</f>
        <v>137</v>
      </c>
      <c r="D562">
        <f t="shared" si="30"/>
        <v>95</v>
      </c>
      <c r="E562">
        <f t="shared" si="30"/>
        <v>62</v>
      </c>
      <c r="F562">
        <f t="shared" si="30"/>
        <v>81</v>
      </c>
      <c r="G562">
        <f t="shared" si="30"/>
        <v>91</v>
      </c>
      <c r="H562">
        <f t="shared" si="30"/>
        <v>75</v>
      </c>
      <c r="I562">
        <f t="shared" si="30"/>
        <v>80</v>
      </c>
      <c r="J562">
        <f t="shared" si="30"/>
        <v>105</v>
      </c>
      <c r="K562">
        <f t="shared" si="30"/>
        <v>118</v>
      </c>
      <c r="L562">
        <f t="shared" si="30"/>
        <v>75</v>
      </c>
      <c r="M562">
        <f t="shared" si="30"/>
        <v>11</v>
      </c>
      <c r="O562">
        <f t="shared" si="30"/>
        <v>1072</v>
      </c>
    </row>
    <row r="563" spans="1:15" ht="25.5" x14ac:dyDescent="0.25">
      <c r="A563" s="9" t="s">
        <v>574</v>
      </c>
      <c r="B563">
        <f>B455+B456+B457+B458+B459+B460+B461+B462+B463+B464+B465+B466+B467+B468+B470+B471+B472+B474+B475+B477+B481+B484+B486+B487+B488+B489+B491+B492+B493</f>
        <v>155</v>
      </c>
      <c r="C563">
        <f t="shared" ref="C563:O563" si="31">C455+C456+C457+C458+C459+C460+C461+C462+C463+C464+C465+C466+C467+C468+C470+C471+C472+C474+C475+C477+C481+C484+C486+C487+C488+C489+C491+C492+C493</f>
        <v>143</v>
      </c>
      <c r="D563">
        <f t="shared" si="31"/>
        <v>135</v>
      </c>
      <c r="E563">
        <f t="shared" si="31"/>
        <v>84</v>
      </c>
      <c r="F563">
        <f t="shared" si="31"/>
        <v>54</v>
      </c>
      <c r="G563">
        <f t="shared" si="31"/>
        <v>58</v>
      </c>
      <c r="H563">
        <f t="shared" si="31"/>
        <v>37</v>
      </c>
      <c r="I563">
        <f t="shared" si="31"/>
        <v>84</v>
      </c>
      <c r="J563">
        <f t="shared" si="31"/>
        <v>56</v>
      </c>
      <c r="K563">
        <f t="shared" si="31"/>
        <v>68</v>
      </c>
      <c r="L563">
        <f t="shared" si="31"/>
        <v>80</v>
      </c>
      <c r="M563">
        <f t="shared" si="31"/>
        <v>74</v>
      </c>
      <c r="O563">
        <f t="shared" si="31"/>
        <v>1028</v>
      </c>
    </row>
    <row r="564" spans="1:15" x14ac:dyDescent="0.25">
      <c r="A564" s="10" t="s">
        <v>575</v>
      </c>
    </row>
    <row r="565" spans="1:15" ht="25.5" x14ac:dyDescent="0.25">
      <c r="A565" s="9" t="s">
        <v>576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9" t="s">
        <v>577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8</v>
      </c>
      <c r="O566">
        <f t="shared" si="33"/>
        <v>8</v>
      </c>
    </row>
    <row r="567" spans="1:15" ht="25.5" x14ac:dyDescent="0.25">
      <c r="A567" s="10" t="s">
        <v>578</v>
      </c>
    </row>
    <row r="568" spans="1:15" ht="25.5" x14ac:dyDescent="0.25">
      <c r="A568" s="9" t="s">
        <v>579</v>
      </c>
      <c r="B568">
        <f>B256+B258+B260+B262+B264+B266+B268+B315+B317+B321+B325+B362+B364+B391+B413</f>
        <v>12</v>
      </c>
      <c r="C568">
        <f t="shared" ref="C568:O568" si="34">C256+C258+C260+C262+C264+C266+C268+C315+C317+C321+C325+C362+C364+C391+C413</f>
        <v>15</v>
      </c>
      <c r="D568">
        <f t="shared" si="34"/>
        <v>4</v>
      </c>
      <c r="E568">
        <f t="shared" si="34"/>
        <v>16</v>
      </c>
      <c r="F568">
        <f t="shared" si="34"/>
        <v>0</v>
      </c>
      <c r="G568">
        <f t="shared" si="34"/>
        <v>46</v>
      </c>
      <c r="H568">
        <f t="shared" si="34"/>
        <v>52</v>
      </c>
      <c r="I568">
        <f t="shared" si="34"/>
        <v>23</v>
      </c>
      <c r="J568">
        <f t="shared" si="34"/>
        <v>13</v>
      </c>
      <c r="K568">
        <f t="shared" si="34"/>
        <v>23</v>
      </c>
      <c r="L568">
        <f t="shared" si="34"/>
        <v>14</v>
      </c>
      <c r="M568">
        <f t="shared" si="34"/>
        <v>36</v>
      </c>
      <c r="O568">
        <f t="shared" si="34"/>
        <v>254</v>
      </c>
    </row>
    <row r="569" spans="1:15" ht="25.5" x14ac:dyDescent="0.25">
      <c r="A569" s="9" t="s">
        <v>580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7</v>
      </c>
      <c r="H569">
        <f t="shared" si="35"/>
        <v>7</v>
      </c>
      <c r="I569">
        <f t="shared" si="35"/>
        <v>1</v>
      </c>
      <c r="J569">
        <f t="shared" si="35"/>
        <v>3</v>
      </c>
      <c r="K569">
        <f t="shared" si="35"/>
        <v>13</v>
      </c>
      <c r="L569">
        <f t="shared" si="35"/>
        <v>3</v>
      </c>
      <c r="M569">
        <f t="shared" si="35"/>
        <v>8</v>
      </c>
      <c r="O569">
        <f t="shared" si="35"/>
        <v>42</v>
      </c>
    </row>
    <row r="570" spans="1:15" ht="25.5" x14ac:dyDescent="0.25">
      <c r="A570" s="9" t="s">
        <v>581</v>
      </c>
      <c r="B570">
        <f>B255</f>
        <v>16</v>
      </c>
      <c r="C570">
        <f t="shared" ref="C570:O570" si="36">C255</f>
        <v>21</v>
      </c>
      <c r="D570">
        <f t="shared" si="36"/>
        <v>19</v>
      </c>
      <c r="E570">
        <f t="shared" si="36"/>
        <v>25</v>
      </c>
      <c r="F570">
        <f t="shared" si="36"/>
        <v>14</v>
      </c>
      <c r="G570">
        <f t="shared" si="36"/>
        <v>40</v>
      </c>
      <c r="H570">
        <f t="shared" si="36"/>
        <v>34</v>
      </c>
      <c r="I570">
        <f t="shared" si="36"/>
        <v>31</v>
      </c>
      <c r="J570">
        <f t="shared" si="36"/>
        <v>12</v>
      </c>
      <c r="K570">
        <f t="shared" si="36"/>
        <v>11</v>
      </c>
      <c r="L570">
        <f t="shared" si="36"/>
        <v>8</v>
      </c>
      <c r="M570">
        <f t="shared" si="36"/>
        <v>15</v>
      </c>
      <c r="O570">
        <f t="shared" si="36"/>
        <v>246</v>
      </c>
    </row>
    <row r="571" spans="1:15" ht="25.5" x14ac:dyDescent="0.25">
      <c r="A571" s="9" t="s">
        <v>582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1</v>
      </c>
      <c r="F571">
        <f t="shared" si="37"/>
        <v>2</v>
      </c>
      <c r="G571">
        <f t="shared" si="37"/>
        <v>1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4</v>
      </c>
      <c r="L571">
        <f t="shared" si="37"/>
        <v>0</v>
      </c>
      <c r="M571">
        <f t="shared" si="37"/>
        <v>0</v>
      </c>
      <c r="O571">
        <f t="shared" si="37"/>
        <v>8</v>
      </c>
    </row>
    <row r="572" spans="1:15" ht="25.5" x14ac:dyDescent="0.25">
      <c r="A572" s="9" t="s">
        <v>583</v>
      </c>
      <c r="B572">
        <f>B282+B290+B287+B291+B298+B301+B307+B308+B310</f>
        <v>2</v>
      </c>
      <c r="C572">
        <f t="shared" ref="C572:O572" si="38">C282+C290+C287+C291+C298+C301+C307+C308+C310</f>
        <v>1</v>
      </c>
      <c r="D572">
        <f t="shared" si="38"/>
        <v>4</v>
      </c>
      <c r="E572">
        <f t="shared" si="38"/>
        <v>1</v>
      </c>
      <c r="F572">
        <f t="shared" si="38"/>
        <v>0</v>
      </c>
      <c r="G572">
        <f t="shared" si="38"/>
        <v>5</v>
      </c>
      <c r="H572">
        <f t="shared" si="38"/>
        <v>0</v>
      </c>
      <c r="I572">
        <f t="shared" si="38"/>
        <v>19</v>
      </c>
      <c r="J572">
        <f t="shared" si="38"/>
        <v>4</v>
      </c>
      <c r="K572">
        <f t="shared" si="38"/>
        <v>9</v>
      </c>
      <c r="L572">
        <f t="shared" si="38"/>
        <v>3</v>
      </c>
      <c r="M572">
        <f t="shared" si="38"/>
        <v>0</v>
      </c>
      <c r="O572">
        <f t="shared" si="38"/>
        <v>48</v>
      </c>
    </row>
    <row r="573" spans="1:15" ht="25.5" x14ac:dyDescent="0.25">
      <c r="A573" s="9" t="s">
        <v>584</v>
      </c>
      <c r="B573">
        <f>B271+B279+B283+B285+B293+B297+B299+B304+B305+B311+B275</f>
        <v>0</v>
      </c>
      <c r="C573">
        <f t="shared" ref="C573:O573" si="39">C271+C279+C283+C285+C293+C297+C299+C304+C305+C311+C275</f>
        <v>20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16</v>
      </c>
      <c r="H573">
        <f t="shared" si="39"/>
        <v>7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5</v>
      </c>
      <c r="M573">
        <f t="shared" si="39"/>
        <v>0</v>
      </c>
      <c r="O573">
        <f t="shared" si="39"/>
        <v>48</v>
      </c>
    </row>
    <row r="574" spans="1:15" ht="25.5" x14ac:dyDescent="0.25">
      <c r="A574" s="9" t="s">
        <v>585</v>
      </c>
      <c r="B574">
        <f>B269+B272+B276+B273+B277+B280+B281+B284+B294+B296+B300+B303+B306+B312</f>
        <v>1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1</v>
      </c>
      <c r="F574">
        <f t="shared" si="40"/>
        <v>0</v>
      </c>
      <c r="G574">
        <f t="shared" si="40"/>
        <v>18</v>
      </c>
      <c r="H574">
        <f t="shared" si="40"/>
        <v>2</v>
      </c>
      <c r="I574">
        <f t="shared" si="40"/>
        <v>6</v>
      </c>
      <c r="J574">
        <f t="shared" si="40"/>
        <v>2</v>
      </c>
      <c r="K574">
        <f t="shared" si="40"/>
        <v>4</v>
      </c>
      <c r="L574">
        <f t="shared" si="40"/>
        <v>2</v>
      </c>
      <c r="M574">
        <f t="shared" si="40"/>
        <v>2</v>
      </c>
      <c r="O574">
        <f t="shared" si="40"/>
        <v>38</v>
      </c>
    </row>
    <row r="575" spans="1:15" ht="25.5" x14ac:dyDescent="0.25">
      <c r="A575" s="9" t="s">
        <v>586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9" t="s">
        <v>587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9" t="s">
        <v>588</v>
      </c>
      <c r="B577">
        <f>B368+B379+B383+B385+B386+B388+B381</f>
        <v>7</v>
      </c>
      <c r="C577">
        <f t="shared" ref="C577:O577" si="43">C368+C379+C383+C385+C386+C388+C381</f>
        <v>4</v>
      </c>
      <c r="D577">
        <f t="shared" si="43"/>
        <v>1</v>
      </c>
      <c r="E577">
        <f t="shared" si="43"/>
        <v>3</v>
      </c>
      <c r="F577">
        <f t="shared" si="43"/>
        <v>4</v>
      </c>
      <c r="G577">
        <f t="shared" si="43"/>
        <v>1</v>
      </c>
      <c r="H577">
        <f t="shared" si="43"/>
        <v>2</v>
      </c>
      <c r="I577">
        <f t="shared" si="43"/>
        <v>4</v>
      </c>
      <c r="J577">
        <f t="shared" si="43"/>
        <v>2</v>
      </c>
      <c r="K577">
        <f t="shared" si="43"/>
        <v>1</v>
      </c>
      <c r="L577">
        <f t="shared" si="43"/>
        <v>1</v>
      </c>
      <c r="M577">
        <f t="shared" si="43"/>
        <v>2</v>
      </c>
      <c r="O577">
        <f t="shared" si="43"/>
        <v>32</v>
      </c>
    </row>
    <row r="578" spans="1:15" ht="25.5" x14ac:dyDescent="0.25">
      <c r="A578" s="9" t="s">
        <v>589</v>
      </c>
      <c r="B578">
        <f>B366+B367+B378+B380+B384+B382</f>
        <v>6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1</v>
      </c>
      <c r="K578">
        <f t="shared" si="44"/>
        <v>2</v>
      </c>
      <c r="L578">
        <f t="shared" si="44"/>
        <v>0</v>
      </c>
      <c r="M578">
        <f t="shared" si="44"/>
        <v>4</v>
      </c>
      <c r="O578">
        <f t="shared" si="44"/>
        <v>13</v>
      </c>
    </row>
    <row r="579" spans="1:15" ht="25.5" x14ac:dyDescent="0.25">
      <c r="A579" s="9" t="s">
        <v>590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9" t="s">
        <v>591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4</v>
      </c>
      <c r="H580">
        <f t="shared" si="46"/>
        <v>2</v>
      </c>
      <c r="I580">
        <f t="shared" si="46"/>
        <v>7</v>
      </c>
      <c r="J580">
        <f t="shared" si="46"/>
        <v>1</v>
      </c>
      <c r="K580">
        <f t="shared" si="46"/>
        <v>8</v>
      </c>
      <c r="L580">
        <f t="shared" si="46"/>
        <v>6</v>
      </c>
      <c r="M580">
        <f t="shared" si="46"/>
        <v>2</v>
      </c>
      <c r="O580">
        <f t="shared" si="46"/>
        <v>30</v>
      </c>
    </row>
    <row r="581" spans="1:15" ht="25.5" x14ac:dyDescent="0.25">
      <c r="A581" s="9" t="s">
        <v>592</v>
      </c>
      <c r="B581">
        <f>B330+B343</f>
        <v>5</v>
      </c>
      <c r="C581">
        <f t="shared" ref="C581:O581" si="47">C330+C343</f>
        <v>39</v>
      </c>
      <c r="D581">
        <f t="shared" si="47"/>
        <v>8</v>
      </c>
      <c r="E581">
        <f t="shared" si="47"/>
        <v>4</v>
      </c>
      <c r="F581">
        <f t="shared" si="47"/>
        <v>0</v>
      </c>
      <c r="G581">
        <f t="shared" si="47"/>
        <v>28</v>
      </c>
      <c r="H581">
        <f t="shared" si="47"/>
        <v>8</v>
      </c>
      <c r="I581">
        <f t="shared" si="47"/>
        <v>33</v>
      </c>
      <c r="J581">
        <f t="shared" si="47"/>
        <v>9</v>
      </c>
      <c r="K581">
        <f t="shared" si="47"/>
        <v>2</v>
      </c>
      <c r="L581">
        <f t="shared" si="47"/>
        <v>4</v>
      </c>
      <c r="M581">
        <f t="shared" si="47"/>
        <v>2</v>
      </c>
      <c r="O581">
        <f t="shared" si="47"/>
        <v>142</v>
      </c>
    </row>
    <row r="582" spans="1:15" ht="25.5" x14ac:dyDescent="0.25">
      <c r="A582" s="9" t="s">
        <v>593</v>
      </c>
      <c r="B582">
        <f>B345+B344</f>
        <v>9</v>
      </c>
      <c r="C582">
        <f t="shared" ref="C582:O582" si="48">C345+C344</f>
        <v>4</v>
      </c>
      <c r="D582">
        <f t="shared" si="48"/>
        <v>9</v>
      </c>
      <c r="E582">
        <f t="shared" si="48"/>
        <v>5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27</v>
      </c>
    </row>
    <row r="583" spans="1:15" ht="25.5" x14ac:dyDescent="0.25">
      <c r="A583" s="9" t="s">
        <v>594</v>
      </c>
      <c r="B583">
        <f>B329+B335+B348+B341</f>
        <v>15</v>
      </c>
      <c r="C583">
        <f t="shared" ref="C583:O583" si="49">C329+C335+C348+C341</f>
        <v>0</v>
      </c>
      <c r="D583">
        <f t="shared" si="49"/>
        <v>2</v>
      </c>
      <c r="E583">
        <f t="shared" si="49"/>
        <v>1</v>
      </c>
      <c r="F583">
        <f t="shared" si="49"/>
        <v>2</v>
      </c>
      <c r="G583">
        <f t="shared" si="49"/>
        <v>1</v>
      </c>
      <c r="H583">
        <f t="shared" si="49"/>
        <v>7</v>
      </c>
      <c r="I583">
        <f t="shared" si="49"/>
        <v>9</v>
      </c>
      <c r="J583">
        <f t="shared" si="49"/>
        <v>19</v>
      </c>
      <c r="K583">
        <f t="shared" si="49"/>
        <v>3</v>
      </c>
      <c r="L583">
        <f t="shared" si="49"/>
        <v>1</v>
      </c>
      <c r="M583">
        <f t="shared" si="49"/>
        <v>1</v>
      </c>
      <c r="O583">
        <f t="shared" si="49"/>
        <v>61</v>
      </c>
    </row>
    <row r="584" spans="1:15" ht="25.5" x14ac:dyDescent="0.25">
      <c r="A584" s="9" t="s">
        <v>595</v>
      </c>
      <c r="B584">
        <f>B326+B327+B328+B331+B334+B336+B337+B338+B347+B349+B351+B353+B354+B360+B361+B342</f>
        <v>139</v>
      </c>
      <c r="C584">
        <f t="shared" ref="C584:O584" si="50">C326+C327+C328+C331+C334+C336+C337+C338+C347+C349+C351+C353+C354+C360+C361+C342</f>
        <v>113</v>
      </c>
      <c r="D584">
        <f t="shared" si="50"/>
        <v>147</v>
      </c>
      <c r="E584">
        <f t="shared" si="50"/>
        <v>152</v>
      </c>
      <c r="F584">
        <f t="shared" si="50"/>
        <v>130</v>
      </c>
      <c r="G584">
        <f t="shared" si="50"/>
        <v>125</v>
      </c>
      <c r="H584">
        <f t="shared" si="50"/>
        <v>138</v>
      </c>
      <c r="I584">
        <f t="shared" si="50"/>
        <v>255</v>
      </c>
      <c r="J584">
        <f t="shared" si="50"/>
        <v>108</v>
      </c>
      <c r="K584">
        <f t="shared" si="50"/>
        <v>95</v>
      </c>
      <c r="L584">
        <f t="shared" si="50"/>
        <v>95</v>
      </c>
      <c r="M584">
        <f t="shared" si="50"/>
        <v>100</v>
      </c>
      <c r="O584">
        <f t="shared" si="50"/>
        <v>1597</v>
      </c>
    </row>
    <row r="585" spans="1:15" ht="25.5" x14ac:dyDescent="0.25">
      <c r="A585" s="9" t="s">
        <v>596</v>
      </c>
      <c r="B585">
        <f>B346+B352+B355</f>
        <v>0</v>
      </c>
      <c r="C585">
        <f t="shared" ref="C585:O585" si="51">C346+C352+C355</f>
        <v>0</v>
      </c>
      <c r="D585">
        <f t="shared" si="51"/>
        <v>1</v>
      </c>
      <c r="E585">
        <f t="shared" si="51"/>
        <v>1</v>
      </c>
      <c r="F585">
        <f t="shared" si="51"/>
        <v>0</v>
      </c>
      <c r="G585">
        <f t="shared" si="51"/>
        <v>6</v>
      </c>
      <c r="H585">
        <f t="shared" si="51"/>
        <v>5</v>
      </c>
      <c r="I585">
        <f t="shared" si="51"/>
        <v>11</v>
      </c>
      <c r="J585">
        <f t="shared" si="51"/>
        <v>37</v>
      </c>
      <c r="K585">
        <f t="shared" si="51"/>
        <v>38</v>
      </c>
      <c r="L585">
        <f t="shared" si="51"/>
        <v>30</v>
      </c>
      <c r="M585">
        <f t="shared" si="51"/>
        <v>18</v>
      </c>
      <c r="O585">
        <f t="shared" si="51"/>
        <v>147</v>
      </c>
    </row>
    <row r="586" spans="1:15" ht="25.5" x14ac:dyDescent="0.25">
      <c r="A586" s="9" t="s">
        <v>597</v>
      </c>
      <c r="B586">
        <f>B332+B333+B340+B350+B357+B358+B359+B356</f>
        <v>20</v>
      </c>
      <c r="C586">
        <f t="shared" ref="C586:O586" si="52">C332+C333+C340+C350+C357+C358+C359+C356</f>
        <v>19</v>
      </c>
      <c r="D586">
        <f t="shared" si="52"/>
        <v>9</v>
      </c>
      <c r="E586">
        <f t="shared" si="52"/>
        <v>10</v>
      </c>
      <c r="F586">
        <f t="shared" si="52"/>
        <v>9</v>
      </c>
      <c r="G586">
        <f t="shared" si="52"/>
        <v>7</v>
      </c>
      <c r="H586">
        <f t="shared" si="52"/>
        <v>13</v>
      </c>
      <c r="I586">
        <f t="shared" si="52"/>
        <v>1</v>
      </c>
      <c r="J586">
        <f t="shared" si="52"/>
        <v>33</v>
      </c>
      <c r="K586">
        <f t="shared" si="52"/>
        <v>17</v>
      </c>
      <c r="L586">
        <f t="shared" si="52"/>
        <v>9</v>
      </c>
      <c r="M586">
        <f t="shared" si="52"/>
        <v>0</v>
      </c>
      <c r="O586">
        <f t="shared" si="52"/>
        <v>147</v>
      </c>
    </row>
    <row r="587" spans="1:15" ht="25.5" x14ac:dyDescent="0.25">
      <c r="A587" s="9" t="s">
        <v>598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9" t="s">
        <v>599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9" t="s">
        <v>600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9" t="s">
        <v>601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9" t="s">
        <v>602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9" t="s">
        <v>603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9" t="s">
        <v>604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9" t="s">
        <v>605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9" t="s">
        <v>606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9" t="s">
        <v>607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9" t="s">
        <v>608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2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2</v>
      </c>
    </row>
    <row r="598" spans="1:15" ht="25.5" x14ac:dyDescent="0.25">
      <c r="A598" s="9" t="s">
        <v>609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0" t="s">
        <v>610</v>
      </c>
      <c r="B599">
        <f>SUM(B568:B598)</f>
        <v>232</v>
      </c>
      <c r="C599">
        <f t="shared" ref="C599:O599" si="61">SUM(C568:C598)</f>
        <v>236</v>
      </c>
      <c r="D599">
        <f t="shared" si="61"/>
        <v>204</v>
      </c>
      <c r="E599">
        <f t="shared" si="61"/>
        <v>220</v>
      </c>
      <c r="F599">
        <f t="shared" si="61"/>
        <v>161</v>
      </c>
      <c r="G599">
        <f t="shared" si="61"/>
        <v>305</v>
      </c>
      <c r="H599">
        <f t="shared" si="61"/>
        <v>279</v>
      </c>
      <c r="I599">
        <f t="shared" si="61"/>
        <v>400</v>
      </c>
      <c r="J599">
        <f t="shared" si="61"/>
        <v>244</v>
      </c>
      <c r="K599">
        <f t="shared" si="61"/>
        <v>230</v>
      </c>
      <c r="L599">
        <f t="shared" si="61"/>
        <v>181</v>
      </c>
      <c r="M599">
        <f t="shared" si="61"/>
        <v>190</v>
      </c>
      <c r="O599">
        <f t="shared" si="61"/>
        <v>2882</v>
      </c>
    </row>
    <row r="600" spans="1:15" x14ac:dyDescent="0.25">
      <c r="A600" s="9"/>
    </row>
    <row r="601" spans="1:15" x14ac:dyDescent="0.25">
      <c r="A601" s="9" t="s">
        <v>611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9" t="s">
        <v>612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2</v>
      </c>
      <c r="F602">
        <f t="shared" si="63"/>
        <v>1</v>
      </c>
      <c r="G602">
        <f t="shared" si="63"/>
        <v>1</v>
      </c>
      <c r="H602">
        <f t="shared" si="63"/>
        <v>0</v>
      </c>
      <c r="I602">
        <f t="shared" si="63"/>
        <v>0</v>
      </c>
      <c r="J602">
        <f t="shared" si="63"/>
        <v>1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5</v>
      </c>
    </row>
    <row r="603" spans="1:15" x14ac:dyDescent="0.25">
      <c r="A603" s="9"/>
    </row>
    <row r="604" spans="1:15" x14ac:dyDescent="0.25">
      <c r="A604" s="9" t="s">
        <v>613</v>
      </c>
      <c r="B604">
        <f>B529+B530+B531+B213+B214</f>
        <v>702</v>
      </c>
      <c r="C604">
        <f t="shared" ref="C604:O604" si="64">C529+C530+C531+C213+C214</f>
        <v>496</v>
      </c>
      <c r="D604">
        <f t="shared" si="64"/>
        <v>527</v>
      </c>
      <c r="E604">
        <f t="shared" si="64"/>
        <v>599</v>
      </c>
      <c r="F604">
        <f t="shared" si="64"/>
        <v>510</v>
      </c>
      <c r="G604">
        <f t="shared" si="64"/>
        <v>611</v>
      </c>
      <c r="H604">
        <f t="shared" si="64"/>
        <v>573</v>
      </c>
      <c r="I604">
        <f t="shared" si="64"/>
        <v>724</v>
      </c>
      <c r="J604">
        <f t="shared" si="64"/>
        <v>929</v>
      </c>
      <c r="K604">
        <f t="shared" si="64"/>
        <v>1000</v>
      </c>
      <c r="L604">
        <f t="shared" si="64"/>
        <v>700</v>
      </c>
      <c r="M604">
        <f t="shared" si="64"/>
        <v>419</v>
      </c>
      <c r="O604">
        <f t="shared" si="64"/>
        <v>7790</v>
      </c>
    </row>
    <row r="605" spans="1:15" x14ac:dyDescent="0.25">
      <c r="A605" s="9" t="s">
        <v>519</v>
      </c>
      <c r="B605">
        <f>B532</f>
        <v>0</v>
      </c>
      <c r="C605">
        <f t="shared" ref="C605:O605" si="65">C532</f>
        <v>0</v>
      </c>
      <c r="D605">
        <f t="shared" si="65"/>
        <v>1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1</v>
      </c>
    </row>
    <row r="606" spans="1:15" x14ac:dyDescent="0.25">
      <c r="A606"/>
    </row>
    <row r="607" spans="1:15" ht="18.75" x14ac:dyDescent="0.3">
      <c r="A607" s="11" t="s">
        <v>545</v>
      </c>
      <c r="B607">
        <f>SUM(B537:B606)-B552-B562-B599</f>
        <v>46105</v>
      </c>
      <c r="C607">
        <f t="shared" ref="C607:O607" si="66">SUM(C537:C606)-C552-C562-C599</f>
        <v>43795</v>
      </c>
      <c r="D607">
        <f t="shared" si="66"/>
        <v>48209</v>
      </c>
      <c r="E607">
        <f t="shared" si="66"/>
        <v>45154</v>
      </c>
      <c r="F607">
        <f t="shared" si="66"/>
        <v>43581</v>
      </c>
      <c r="G607">
        <f t="shared" si="66"/>
        <v>49639</v>
      </c>
      <c r="H607">
        <f t="shared" si="66"/>
        <v>52215</v>
      </c>
      <c r="I607">
        <f t="shared" si="66"/>
        <v>48775</v>
      </c>
      <c r="J607">
        <f t="shared" si="66"/>
        <v>41556</v>
      </c>
      <c r="K607">
        <f t="shared" si="66"/>
        <v>45242</v>
      </c>
      <c r="L607">
        <f t="shared" si="66"/>
        <v>42807</v>
      </c>
      <c r="M607">
        <f t="shared" si="66"/>
        <v>38619</v>
      </c>
      <c r="O607">
        <f t="shared" si="66"/>
        <v>545697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2013-01-30T22:29:56Z</dcterms:modified>
</cp:coreProperties>
</file>