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35" yWindow="60" windowWidth="6945" windowHeight="85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605" i="1" l="1"/>
  <c r="M605" i="1"/>
  <c r="L605" i="1"/>
  <c r="K605" i="1"/>
  <c r="J605" i="1"/>
  <c r="I605" i="1"/>
  <c r="H605" i="1"/>
  <c r="G605" i="1"/>
  <c r="F605" i="1"/>
  <c r="E605" i="1"/>
  <c r="D605" i="1"/>
  <c r="C605" i="1"/>
  <c r="B605" i="1"/>
  <c r="O604" i="1"/>
  <c r="M604" i="1"/>
  <c r="L604" i="1"/>
  <c r="K604" i="1"/>
  <c r="J604" i="1"/>
  <c r="I604" i="1"/>
  <c r="H604" i="1"/>
  <c r="G604" i="1"/>
  <c r="F604" i="1"/>
  <c r="E604" i="1"/>
  <c r="D604" i="1"/>
  <c r="C604" i="1"/>
  <c r="B604" i="1"/>
  <c r="O602" i="1"/>
  <c r="M602" i="1"/>
  <c r="L602" i="1"/>
  <c r="K602" i="1"/>
  <c r="J602" i="1"/>
  <c r="I602" i="1"/>
  <c r="H602" i="1"/>
  <c r="G602" i="1"/>
  <c r="F602" i="1"/>
  <c r="E602" i="1"/>
  <c r="D602" i="1"/>
  <c r="C602" i="1"/>
  <c r="B602" i="1"/>
  <c r="O601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O597" i="1"/>
  <c r="M597" i="1"/>
  <c r="L597" i="1"/>
  <c r="K597" i="1"/>
  <c r="J597" i="1"/>
  <c r="I597" i="1"/>
  <c r="H597" i="1"/>
  <c r="G597" i="1"/>
  <c r="F597" i="1"/>
  <c r="E597" i="1"/>
  <c r="D597" i="1"/>
  <c r="C597" i="1"/>
  <c r="B597" i="1"/>
  <c r="O596" i="1"/>
  <c r="M596" i="1"/>
  <c r="L596" i="1"/>
  <c r="K596" i="1"/>
  <c r="J596" i="1"/>
  <c r="I596" i="1"/>
  <c r="H596" i="1"/>
  <c r="G596" i="1"/>
  <c r="F596" i="1"/>
  <c r="E596" i="1"/>
  <c r="D596" i="1"/>
  <c r="C596" i="1"/>
  <c r="B596" i="1"/>
  <c r="O595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O594" i="1"/>
  <c r="M594" i="1"/>
  <c r="L594" i="1"/>
  <c r="K594" i="1"/>
  <c r="J594" i="1"/>
  <c r="I594" i="1"/>
  <c r="H594" i="1"/>
  <c r="G594" i="1"/>
  <c r="F594" i="1"/>
  <c r="E594" i="1"/>
  <c r="D594" i="1"/>
  <c r="C594" i="1"/>
  <c r="B594" i="1"/>
  <c r="O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O592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O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O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O589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O588" i="1"/>
  <c r="M588" i="1"/>
  <c r="L588" i="1"/>
  <c r="K588" i="1"/>
  <c r="J588" i="1"/>
  <c r="I588" i="1"/>
  <c r="H588" i="1"/>
  <c r="G588" i="1"/>
  <c r="F588" i="1"/>
  <c r="E588" i="1"/>
  <c r="D588" i="1"/>
  <c r="C588" i="1"/>
  <c r="B588" i="1"/>
  <c r="O587" i="1"/>
  <c r="M587" i="1"/>
  <c r="L587" i="1"/>
  <c r="K587" i="1"/>
  <c r="J587" i="1"/>
  <c r="I587" i="1"/>
  <c r="H587" i="1"/>
  <c r="G587" i="1"/>
  <c r="F587" i="1"/>
  <c r="E587" i="1"/>
  <c r="D587" i="1"/>
  <c r="C587" i="1"/>
  <c r="B587" i="1"/>
  <c r="O586" i="1"/>
  <c r="M586" i="1"/>
  <c r="L586" i="1"/>
  <c r="K586" i="1"/>
  <c r="J586" i="1"/>
  <c r="I586" i="1"/>
  <c r="H586" i="1"/>
  <c r="G586" i="1"/>
  <c r="F586" i="1"/>
  <c r="E586" i="1"/>
  <c r="D586" i="1"/>
  <c r="C586" i="1"/>
  <c r="B586" i="1"/>
  <c r="O585" i="1"/>
  <c r="M585" i="1"/>
  <c r="L585" i="1"/>
  <c r="K585" i="1"/>
  <c r="J585" i="1"/>
  <c r="I585" i="1"/>
  <c r="H585" i="1"/>
  <c r="G585" i="1"/>
  <c r="F585" i="1"/>
  <c r="E585" i="1"/>
  <c r="D585" i="1"/>
  <c r="C585" i="1"/>
  <c r="B585" i="1"/>
  <c r="O584" i="1"/>
  <c r="M584" i="1"/>
  <c r="L584" i="1"/>
  <c r="K584" i="1"/>
  <c r="J584" i="1"/>
  <c r="I584" i="1"/>
  <c r="H584" i="1"/>
  <c r="G584" i="1"/>
  <c r="F584" i="1"/>
  <c r="E584" i="1"/>
  <c r="D584" i="1"/>
  <c r="C584" i="1"/>
  <c r="B584" i="1"/>
  <c r="O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O582" i="1"/>
  <c r="M582" i="1"/>
  <c r="L582" i="1"/>
  <c r="K582" i="1"/>
  <c r="J582" i="1"/>
  <c r="I582" i="1"/>
  <c r="H582" i="1"/>
  <c r="G582" i="1"/>
  <c r="F582" i="1"/>
  <c r="E582" i="1"/>
  <c r="D582" i="1"/>
  <c r="C582" i="1"/>
  <c r="B582" i="1"/>
  <c r="O581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O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O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O578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O577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O576" i="1"/>
  <c r="M576" i="1"/>
  <c r="L576" i="1"/>
  <c r="K576" i="1"/>
  <c r="J576" i="1"/>
  <c r="I576" i="1"/>
  <c r="H576" i="1"/>
  <c r="G576" i="1"/>
  <c r="F576" i="1"/>
  <c r="E576" i="1"/>
  <c r="D576" i="1"/>
  <c r="C576" i="1"/>
  <c r="B576" i="1"/>
  <c r="O575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O574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O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O572" i="1"/>
  <c r="M572" i="1"/>
  <c r="L572" i="1"/>
  <c r="K572" i="1"/>
  <c r="J572" i="1"/>
  <c r="I572" i="1"/>
  <c r="H572" i="1"/>
  <c r="G572" i="1"/>
  <c r="F572" i="1"/>
  <c r="E572" i="1"/>
  <c r="D572" i="1"/>
  <c r="C572" i="1"/>
  <c r="B572" i="1"/>
  <c r="O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O570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O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O568" i="1"/>
  <c r="O599" i="1" s="1"/>
  <c r="M568" i="1"/>
  <c r="M599" i="1" s="1"/>
  <c r="L568" i="1"/>
  <c r="L599" i="1" s="1"/>
  <c r="K568" i="1"/>
  <c r="K599" i="1" s="1"/>
  <c r="J568" i="1"/>
  <c r="J599" i="1" s="1"/>
  <c r="I568" i="1"/>
  <c r="I599" i="1" s="1"/>
  <c r="H568" i="1"/>
  <c r="H599" i="1" s="1"/>
  <c r="G568" i="1"/>
  <c r="G599" i="1" s="1"/>
  <c r="F568" i="1"/>
  <c r="F599" i="1" s="1"/>
  <c r="E568" i="1"/>
  <c r="E599" i="1" s="1"/>
  <c r="D568" i="1"/>
  <c r="D599" i="1" s="1"/>
  <c r="C568" i="1"/>
  <c r="C599" i="1" s="1"/>
  <c r="B568" i="1"/>
  <c r="B599" i="1" s="1"/>
  <c r="O566" i="1"/>
  <c r="M566" i="1"/>
  <c r="L566" i="1"/>
  <c r="K566" i="1"/>
  <c r="J566" i="1"/>
  <c r="I566" i="1"/>
  <c r="H566" i="1"/>
  <c r="G566" i="1"/>
  <c r="F566" i="1"/>
  <c r="E566" i="1"/>
  <c r="D566" i="1"/>
  <c r="C566" i="1"/>
  <c r="B566" i="1"/>
  <c r="O565" i="1"/>
  <c r="M565" i="1"/>
  <c r="L565" i="1"/>
  <c r="K565" i="1"/>
  <c r="J565" i="1"/>
  <c r="I565" i="1"/>
  <c r="H565" i="1"/>
  <c r="G565" i="1"/>
  <c r="F565" i="1"/>
  <c r="E565" i="1"/>
  <c r="D565" i="1"/>
  <c r="C565" i="1"/>
  <c r="B565" i="1"/>
  <c r="O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O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O560" i="1"/>
  <c r="O562" i="1" s="1"/>
  <c r="M560" i="1"/>
  <c r="M562" i="1" s="1"/>
  <c r="L560" i="1"/>
  <c r="L562" i="1" s="1"/>
  <c r="K560" i="1"/>
  <c r="K562" i="1" s="1"/>
  <c r="J560" i="1"/>
  <c r="J562" i="1" s="1"/>
  <c r="I560" i="1"/>
  <c r="I562" i="1" s="1"/>
  <c r="H560" i="1"/>
  <c r="H562" i="1" s="1"/>
  <c r="G560" i="1"/>
  <c r="G562" i="1" s="1"/>
  <c r="F560" i="1"/>
  <c r="F562" i="1" s="1"/>
  <c r="E560" i="1"/>
  <c r="E562" i="1" s="1"/>
  <c r="D560" i="1"/>
  <c r="D562" i="1" s="1"/>
  <c r="C560" i="1"/>
  <c r="C562" i="1" s="1"/>
  <c r="B560" i="1"/>
  <c r="B562" i="1" s="1"/>
  <c r="O558" i="1"/>
  <c r="M558" i="1"/>
  <c r="L558" i="1"/>
  <c r="K558" i="1"/>
  <c r="J558" i="1"/>
  <c r="I558" i="1"/>
  <c r="H558" i="1"/>
  <c r="G558" i="1"/>
  <c r="F558" i="1"/>
  <c r="E558" i="1"/>
  <c r="D558" i="1"/>
  <c r="C558" i="1"/>
  <c r="B558" i="1"/>
  <c r="O556" i="1"/>
  <c r="M556" i="1"/>
  <c r="L556" i="1"/>
  <c r="K556" i="1"/>
  <c r="J556" i="1"/>
  <c r="I556" i="1"/>
  <c r="H556" i="1"/>
  <c r="G556" i="1"/>
  <c r="F556" i="1"/>
  <c r="E556" i="1"/>
  <c r="D556" i="1"/>
  <c r="C556" i="1"/>
  <c r="B556" i="1"/>
  <c r="O555" i="1"/>
  <c r="M555" i="1"/>
  <c r="L555" i="1"/>
  <c r="K555" i="1"/>
  <c r="J555" i="1"/>
  <c r="I555" i="1"/>
  <c r="H555" i="1"/>
  <c r="G555" i="1"/>
  <c r="F555" i="1"/>
  <c r="E555" i="1"/>
  <c r="D555" i="1"/>
  <c r="C555" i="1"/>
  <c r="B555" i="1"/>
  <c r="O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O551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O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O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O548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O547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O546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O545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O544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O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O542" i="1"/>
  <c r="O552" i="1" s="1"/>
  <c r="O607" i="1" s="1"/>
  <c r="M542" i="1"/>
  <c r="M552" i="1" s="1"/>
  <c r="L542" i="1"/>
  <c r="L552" i="1" s="1"/>
  <c r="L607" i="1" s="1"/>
  <c r="K542" i="1"/>
  <c r="K552" i="1" s="1"/>
  <c r="J542" i="1"/>
  <c r="J552" i="1" s="1"/>
  <c r="J607" i="1" s="1"/>
  <c r="I542" i="1"/>
  <c r="I552" i="1" s="1"/>
  <c r="H542" i="1"/>
  <c r="H552" i="1" s="1"/>
  <c r="H607" i="1" s="1"/>
  <c r="G542" i="1"/>
  <c r="G552" i="1" s="1"/>
  <c r="F542" i="1"/>
  <c r="F552" i="1" s="1"/>
  <c r="F607" i="1" s="1"/>
  <c r="E542" i="1"/>
  <c r="E552" i="1" s="1"/>
  <c r="D542" i="1"/>
  <c r="D552" i="1" s="1"/>
  <c r="D607" i="1" s="1"/>
  <c r="C542" i="1"/>
  <c r="C552" i="1" s="1"/>
  <c r="B542" i="1"/>
  <c r="B552" i="1" s="1"/>
  <c r="B607" i="1" s="1"/>
  <c r="O540" i="1"/>
  <c r="M540" i="1"/>
  <c r="L540" i="1"/>
  <c r="K540" i="1"/>
  <c r="J540" i="1"/>
  <c r="I540" i="1"/>
  <c r="H540" i="1"/>
  <c r="G540" i="1"/>
  <c r="F540" i="1"/>
  <c r="E540" i="1"/>
  <c r="D540" i="1"/>
  <c r="C540" i="1"/>
  <c r="B540" i="1"/>
  <c r="O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O537" i="1"/>
  <c r="M537" i="1"/>
  <c r="L537" i="1"/>
  <c r="K537" i="1"/>
  <c r="J537" i="1"/>
  <c r="I537" i="1"/>
  <c r="H537" i="1"/>
  <c r="G537" i="1"/>
  <c r="F537" i="1"/>
  <c r="E537" i="1"/>
  <c r="D537" i="1"/>
  <c r="C537" i="1"/>
  <c r="B537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2" i="1"/>
  <c r="C607" i="1" l="1"/>
  <c r="E607" i="1"/>
  <c r="G607" i="1"/>
  <c r="I607" i="1"/>
  <c r="K607" i="1"/>
  <c r="M607" i="1"/>
  <c r="C533" i="1" l="1"/>
  <c r="D533" i="1"/>
  <c r="E533" i="1"/>
  <c r="F533" i="1"/>
  <c r="G533" i="1"/>
  <c r="H533" i="1"/>
  <c r="I533" i="1"/>
  <c r="J533" i="1"/>
  <c r="K533" i="1"/>
  <c r="L533" i="1"/>
  <c r="M533" i="1"/>
  <c r="B533" i="1" l="1"/>
</calcChain>
</file>

<file path=xl/sharedStrings.xml><?xml version="1.0" encoding="utf-8"?>
<sst xmlns="http://schemas.openxmlformats.org/spreadsheetml/2006/main" count="615" uniqueCount="615">
  <si>
    <t>PSTAT</t>
  </si>
  <si>
    <t>A-ADM-C</t>
  </si>
  <si>
    <t>A-ADM-T</t>
  </si>
  <si>
    <t>A-BIG-T</t>
  </si>
  <si>
    <t>A-COL-T</t>
  </si>
  <si>
    <t>A-DEL-T</t>
  </si>
  <si>
    <t>A-EST-T</t>
  </si>
  <si>
    <t>A-FRN-V</t>
  </si>
  <si>
    <t>A-JAK-T</t>
  </si>
  <si>
    <t>A-LEO-T</t>
  </si>
  <si>
    <t>A-LIN-T</t>
  </si>
  <si>
    <t>A-MON-T</t>
  </si>
  <si>
    <t>A-NCH-T</t>
  </si>
  <si>
    <t>A-NHV-T</t>
  </si>
  <si>
    <t>A-PRS-T</t>
  </si>
  <si>
    <t>A-QUI-T</t>
  </si>
  <si>
    <t>A-RCH-T</t>
  </si>
  <si>
    <t>A-ROM-T</t>
  </si>
  <si>
    <t>A-SPV-T</t>
  </si>
  <si>
    <t>A-STP-T</t>
  </si>
  <si>
    <t>A-WID-C</t>
  </si>
  <si>
    <t>C-ARL-T</t>
  </si>
  <si>
    <t>C-ARL-V</t>
  </si>
  <si>
    <t>C-CAL-T</t>
  </si>
  <si>
    <t>C-CAM-V</t>
  </si>
  <si>
    <t>C-COL-C</t>
  </si>
  <si>
    <t>C-COL-T</t>
  </si>
  <si>
    <t>C-COU-T</t>
  </si>
  <si>
    <t>C-DEK-T</t>
  </si>
  <si>
    <t>C-DOY-V</t>
  </si>
  <si>
    <t>C-FP-T</t>
  </si>
  <si>
    <t>C-FR-V</t>
  </si>
  <si>
    <t>C-FRI-V</t>
  </si>
  <si>
    <t>C-FW-T</t>
  </si>
  <si>
    <t>C-HAM-T</t>
  </si>
  <si>
    <t>C-LEE-T</t>
  </si>
  <si>
    <t>C-LEW-T</t>
  </si>
  <si>
    <t>C-LOD-C</t>
  </si>
  <si>
    <t>C-LOD-T</t>
  </si>
  <si>
    <t>C-LOW-T</t>
  </si>
  <si>
    <t>C-MARC-T</t>
  </si>
  <si>
    <t>C-NEW-T</t>
  </si>
  <si>
    <t>C-OTS-T</t>
  </si>
  <si>
    <t>C-PAC-T</t>
  </si>
  <si>
    <t>C-PAR-V</t>
  </si>
  <si>
    <t>C-POR-C</t>
  </si>
  <si>
    <t>C-POY-V</t>
  </si>
  <si>
    <t>C-RAN-T</t>
  </si>
  <si>
    <t>C-RAN-VC</t>
  </si>
  <si>
    <t>C-RIO-V</t>
  </si>
  <si>
    <t>C-SCO-T</t>
  </si>
  <si>
    <t>C-SPV-T</t>
  </si>
  <si>
    <t>C-WD-CC</t>
  </si>
  <si>
    <t>C-WP-T</t>
  </si>
  <si>
    <t>C-WYO-T</t>
  </si>
  <si>
    <t>C-WYO-V</t>
  </si>
  <si>
    <t>D-1</t>
  </si>
  <si>
    <t>D-10</t>
  </si>
  <si>
    <t>D-105.01</t>
  </si>
  <si>
    <t>D-107.01</t>
  </si>
  <si>
    <t>D-107.02</t>
  </si>
  <si>
    <t>D-108</t>
  </si>
  <si>
    <t>D-109.01</t>
  </si>
  <si>
    <t>D-109.03</t>
  </si>
  <si>
    <t>D-11.01</t>
  </si>
  <si>
    <t>D-11.02</t>
  </si>
  <si>
    <t>D-110</t>
  </si>
  <si>
    <t>D-112</t>
  </si>
  <si>
    <t>D-114.01</t>
  </si>
  <si>
    <t>D-114.02</t>
  </si>
  <si>
    <t>D-12</t>
  </si>
  <si>
    <t>D-13</t>
  </si>
  <si>
    <t>D-14.01</t>
  </si>
  <si>
    <t>D-14.02</t>
  </si>
  <si>
    <t>D-14.03</t>
  </si>
  <si>
    <t>D-15.01</t>
  </si>
  <si>
    <t>D-15.02</t>
  </si>
  <si>
    <t>D-16.03</t>
  </si>
  <si>
    <t>D-16.04</t>
  </si>
  <si>
    <t>D-16.05</t>
  </si>
  <si>
    <t>D-16.06</t>
  </si>
  <si>
    <t>D-17.02</t>
  </si>
  <si>
    <t>D-17.04</t>
  </si>
  <si>
    <t>D-17.05</t>
  </si>
  <si>
    <t>D-18.02</t>
  </si>
  <si>
    <t>D-18.04</t>
  </si>
  <si>
    <t>D-19</t>
  </si>
  <si>
    <t>D-2.01</t>
  </si>
  <si>
    <t>D-2.02</t>
  </si>
  <si>
    <t>D-2.04</t>
  </si>
  <si>
    <t>D-2.05</t>
  </si>
  <si>
    <t>D-20</t>
  </si>
  <si>
    <t>D-21</t>
  </si>
  <si>
    <t>D-22</t>
  </si>
  <si>
    <t>D-23.01</t>
  </si>
  <si>
    <t>D-23.02</t>
  </si>
  <si>
    <t>D-24.01</t>
  </si>
  <si>
    <t>D-24.02</t>
  </si>
  <si>
    <t>D-25</t>
  </si>
  <si>
    <t>D-26.01</t>
  </si>
  <si>
    <t>D-26.02</t>
  </si>
  <si>
    <t>D-26.03</t>
  </si>
  <si>
    <t>D-27</t>
  </si>
  <si>
    <t>D-28</t>
  </si>
  <si>
    <t>D-29</t>
  </si>
  <si>
    <t>D-3</t>
  </si>
  <si>
    <t>D-30.01</t>
  </si>
  <si>
    <t>D-30.02</t>
  </si>
  <si>
    <t>D-31</t>
  </si>
  <si>
    <t>D-32</t>
  </si>
  <si>
    <t>D-4.01</t>
  </si>
  <si>
    <t>D-4.02</t>
  </si>
  <si>
    <t>D-4.05</t>
  </si>
  <si>
    <t>D-4.06</t>
  </si>
  <si>
    <t>D-4.07</t>
  </si>
  <si>
    <t>D-4.08</t>
  </si>
  <si>
    <t>D-5.01</t>
  </si>
  <si>
    <t>D-5.03</t>
  </si>
  <si>
    <t>D-5.04</t>
  </si>
  <si>
    <t>D-6</t>
  </si>
  <si>
    <t>D-7</t>
  </si>
  <si>
    <t>D-8</t>
  </si>
  <si>
    <t>D-9.01</t>
  </si>
  <si>
    <t>D-9.02</t>
  </si>
  <si>
    <t>D-ALB-T</t>
  </si>
  <si>
    <t>D-BE-T</t>
  </si>
  <si>
    <t>D-BE-V</t>
  </si>
  <si>
    <t>D-BEL-VD</t>
  </si>
  <si>
    <t>D-BERR-T</t>
  </si>
  <si>
    <t>D-BG-T</t>
  </si>
  <si>
    <t>D-BM-T</t>
  </si>
  <si>
    <t>D-BM-V</t>
  </si>
  <si>
    <t>D-BRI-T</t>
  </si>
  <si>
    <t>D-BRO-VD</t>
  </si>
  <si>
    <t>D-BUR-T</t>
  </si>
  <si>
    <t>D-CAM-VD</t>
  </si>
  <si>
    <t>D-CG-T</t>
  </si>
  <si>
    <t>D-CG-V</t>
  </si>
  <si>
    <t>D-CHR-T</t>
  </si>
  <si>
    <t>D-CP-T</t>
  </si>
  <si>
    <t>D-CP-V</t>
  </si>
  <si>
    <t>D-DAN-T</t>
  </si>
  <si>
    <t>D-DAN-V</t>
  </si>
  <si>
    <t>D-DEE-T</t>
  </si>
  <si>
    <t>D-DEE-V</t>
  </si>
  <si>
    <t>D-DF-V</t>
  </si>
  <si>
    <t>D-DUNK-T</t>
  </si>
  <si>
    <t>D-DUNN-T</t>
  </si>
  <si>
    <t>D-FIT-T</t>
  </si>
  <si>
    <t>D-MAD-T</t>
  </si>
  <si>
    <t>D-MARS-V</t>
  </si>
  <si>
    <t>D-MAZ-T</t>
  </si>
  <si>
    <t>D-MAZ-V</t>
  </si>
  <si>
    <t>D-MB-V</t>
  </si>
  <si>
    <t>D-MCF-V</t>
  </si>
  <si>
    <t>D-MED-T</t>
  </si>
  <si>
    <t>D-MH-V</t>
  </si>
  <si>
    <t>D-MID-C1</t>
  </si>
  <si>
    <t>D-MID-C2</t>
  </si>
  <si>
    <t>D-MID-C3</t>
  </si>
  <si>
    <t>D-MID-C4</t>
  </si>
  <si>
    <t>D-MID-C5</t>
  </si>
  <si>
    <t>D-MID-C6</t>
  </si>
  <si>
    <t>D-MID-C7</t>
  </si>
  <si>
    <t>D-MID-C8</t>
  </si>
  <si>
    <t>D-MID-T</t>
  </si>
  <si>
    <t>D-MON-C1</t>
  </si>
  <si>
    <t>D-MON-C2</t>
  </si>
  <si>
    <t>D-MON-C3</t>
  </si>
  <si>
    <t>D-MON-C4</t>
  </si>
  <si>
    <t>D-MONT-T</t>
  </si>
  <si>
    <t>D-ORE-T</t>
  </si>
  <si>
    <t>D-ORE-V</t>
  </si>
  <si>
    <t>D-PER-T</t>
  </si>
  <si>
    <t>D-PRI-T</t>
  </si>
  <si>
    <t>D-PS-T</t>
  </si>
  <si>
    <t>D-ROC-V</t>
  </si>
  <si>
    <t>D-ROX-T</t>
  </si>
  <si>
    <t>D-RUT-T</t>
  </si>
  <si>
    <t>D-SH-V</t>
  </si>
  <si>
    <t>D-SP-C1</t>
  </si>
  <si>
    <t>D-SP-C2</t>
  </si>
  <si>
    <t>D-SP-C3</t>
  </si>
  <si>
    <t>D-SP-C4</t>
  </si>
  <si>
    <t>D-SP-T</t>
  </si>
  <si>
    <t>D-SPD-T</t>
  </si>
  <si>
    <t>D-SPF-T</t>
  </si>
  <si>
    <t>D-STO-C1</t>
  </si>
  <si>
    <t>D-STO-C2</t>
  </si>
  <si>
    <t>D-STO-C3</t>
  </si>
  <si>
    <t>D-STO-C4</t>
  </si>
  <si>
    <t>D-VERM-T</t>
  </si>
  <si>
    <t>D-VERO-1</t>
  </si>
  <si>
    <t>D-VERO-2</t>
  </si>
  <si>
    <t>D-VERO-3</t>
  </si>
  <si>
    <t>D-VERO-4</t>
  </si>
  <si>
    <t>D-VERO-T</t>
  </si>
  <si>
    <t>D-VIE-T</t>
  </si>
  <si>
    <t>D-WAU-V</t>
  </si>
  <si>
    <t>D-WESP-T</t>
  </si>
  <si>
    <t>D-WIN-T</t>
  </si>
  <si>
    <t>D-X-MAD</t>
  </si>
  <si>
    <t>D-X-SUN</t>
  </si>
  <si>
    <t>D-YOR-TD</t>
  </si>
  <si>
    <t>G-ADA-T</t>
  </si>
  <si>
    <t>G-ALB-T2</t>
  </si>
  <si>
    <t>G-ALB-V</t>
  </si>
  <si>
    <t>G-BEL-VG</t>
  </si>
  <si>
    <t>G-BRO-T</t>
  </si>
  <si>
    <t>G-BRO-VG</t>
  </si>
  <si>
    <t>G-BROD-C</t>
  </si>
  <si>
    <t>G-BROW-V</t>
  </si>
  <si>
    <t>G-CAD-T</t>
  </si>
  <si>
    <t>G-CLA-T</t>
  </si>
  <si>
    <t>G-DEC-T</t>
  </si>
  <si>
    <t>G-EXE-T</t>
  </si>
  <si>
    <t>G-JEF-T</t>
  </si>
  <si>
    <t>G-JOR-T</t>
  </si>
  <si>
    <t>G-MONR-C</t>
  </si>
  <si>
    <t>G-MONR-T</t>
  </si>
  <si>
    <t>G-MONT-V</t>
  </si>
  <si>
    <t>G-MP-T</t>
  </si>
  <si>
    <t>G-NG-T</t>
  </si>
  <si>
    <t>G-NG-V</t>
  </si>
  <si>
    <t>G-SGO-T</t>
  </si>
  <si>
    <t>G-SYL-T</t>
  </si>
  <si>
    <t>G-WAS-TG</t>
  </si>
  <si>
    <t>G-YOR-TG</t>
  </si>
  <si>
    <t>O-ALS-BEL-</t>
  </si>
  <si>
    <t>O-ALS-BEL-C</t>
  </si>
  <si>
    <t>O-ALS-BRD-C</t>
  </si>
  <si>
    <t>O-ALS-CLI-V</t>
  </si>
  <si>
    <t>O-ALS-EDG-</t>
  </si>
  <si>
    <t>O-ALS-EDG-C</t>
  </si>
  <si>
    <t>O-ALS-EVA-</t>
  </si>
  <si>
    <t>O-ALS-EVA-C</t>
  </si>
  <si>
    <t>O-ALS-I</t>
  </si>
  <si>
    <t>O-ALS-JAN-</t>
  </si>
  <si>
    <t>O-ALS-JAN-C</t>
  </si>
  <si>
    <t>O-ALS-MIL-</t>
  </si>
  <si>
    <t>O-ALS-MIL-C</t>
  </si>
  <si>
    <t>O-ALS-ORF-C</t>
  </si>
  <si>
    <t>O-ALS-RKLI</t>
  </si>
  <si>
    <t>O-ALS-ROCK</t>
  </si>
  <si>
    <t>O-ESLS</t>
  </si>
  <si>
    <t>O-ESLS-I</t>
  </si>
  <si>
    <t>O-IFLS</t>
  </si>
  <si>
    <t>O-IFLS-I</t>
  </si>
  <si>
    <t>O-KCLS</t>
  </si>
  <si>
    <t>O-KCLS-I</t>
  </si>
  <si>
    <t>O-LLS</t>
  </si>
  <si>
    <t>O-LLS-I</t>
  </si>
  <si>
    <t>O-MCFLS</t>
  </si>
  <si>
    <t>O-MCFLS-I</t>
  </si>
  <si>
    <t>O-MCLS</t>
  </si>
  <si>
    <t>O-MCLS-I</t>
  </si>
  <si>
    <t>O-MWFLS</t>
  </si>
  <si>
    <t>O-MWFLS-BRT</t>
  </si>
  <si>
    <t>O-MWFLS-BV</t>
  </si>
  <si>
    <t>O-MWFLS-BVC</t>
  </si>
  <si>
    <t>O-MWFLS-BVT</t>
  </si>
  <si>
    <t>O-MWFLS-CALT</t>
  </si>
  <si>
    <t>O-MWFLS-CV</t>
  </si>
  <si>
    <t>O-MWFLS-DGLI</t>
  </si>
  <si>
    <t>O-MWFLS-DGNL</t>
  </si>
  <si>
    <t>O-MWFLS-ELBT</t>
  </si>
  <si>
    <t>O-MWFLS-FC</t>
  </si>
  <si>
    <t>O-MWFLS-FXC</t>
  </si>
  <si>
    <t>O-MWFLS-FXT</t>
  </si>
  <si>
    <t>O-MWFLS-HLV</t>
  </si>
  <si>
    <t>O-MWFLS-HORC</t>
  </si>
  <si>
    <t>O-MWFLS-HRT</t>
  </si>
  <si>
    <t>O-MWFLS-HUSV</t>
  </si>
  <si>
    <t>O-MWFLS-I</t>
  </si>
  <si>
    <t>O-MWFLS-IXT</t>
  </si>
  <si>
    <t>O-MWFLS-JC</t>
  </si>
  <si>
    <t>O-MWFLS-JFLI</t>
  </si>
  <si>
    <t>O-MWFLS-JFNL</t>
  </si>
  <si>
    <t>O-MWFLS-JFT</t>
  </si>
  <si>
    <t>O-MWFLS-JO</t>
  </si>
  <si>
    <t>O-MWFLS-JUNC</t>
  </si>
  <si>
    <t>O-MWFLS-LBT</t>
  </si>
  <si>
    <t>O-MWFLS-LC</t>
  </si>
  <si>
    <t>O-MWFLS-LOWT</t>
  </si>
  <si>
    <t>O-MWFLS-LOWV</t>
  </si>
  <si>
    <t>O-MWFLS-LT</t>
  </si>
  <si>
    <t>O-MWFLS-MYC</t>
  </si>
  <si>
    <t>O-MWFLS-OGT</t>
  </si>
  <si>
    <t>O-MWFLS-OT</t>
  </si>
  <si>
    <t>O-MWFLS-PA</t>
  </si>
  <si>
    <t>O-MWFLS-PRT</t>
  </si>
  <si>
    <t>O-MWFLS-RANV</t>
  </si>
  <si>
    <t>O-MWFLS-RESV</t>
  </si>
  <si>
    <t>O-MWFLS-SHT</t>
  </si>
  <si>
    <t>O-MWFLS-SLV</t>
  </si>
  <si>
    <t>O-MWFLS-ST</t>
  </si>
  <si>
    <t>O-MWFLS-WC</t>
  </si>
  <si>
    <t>O-MWFLS-WL</t>
  </si>
  <si>
    <t>O-MWFLS-WP</t>
  </si>
  <si>
    <t>O-MWFLS-WSTT</t>
  </si>
  <si>
    <t>O-MWFLS-WT</t>
  </si>
  <si>
    <t>O-MWFLS-WW</t>
  </si>
  <si>
    <t>O-NFLS</t>
  </si>
  <si>
    <t>O-NFLS-I</t>
  </si>
  <si>
    <t>O-NWLS</t>
  </si>
  <si>
    <t>O-NWLS-I</t>
  </si>
  <si>
    <t>O-OS</t>
  </si>
  <si>
    <t>O-OS-I</t>
  </si>
  <si>
    <t>O-OWLS</t>
  </si>
  <si>
    <t>O-OWLS-I</t>
  </si>
  <si>
    <t>O-OWLS-WPLI</t>
  </si>
  <si>
    <t>O-OWLS-WPNL</t>
  </si>
  <si>
    <t>O-SWLS</t>
  </si>
  <si>
    <t>O-SWLS-ART</t>
  </si>
  <si>
    <t>O-SWLS-ARV</t>
  </si>
  <si>
    <t>O-SWLS-AVV</t>
  </si>
  <si>
    <t>O-SWLS-BAV</t>
  </si>
  <si>
    <t>O-SWLS-BLA</t>
  </si>
  <si>
    <t>O-SWLS-BRT</t>
  </si>
  <si>
    <t>O-SWLS-BVT</t>
  </si>
  <si>
    <t>O-SWLS-CAV</t>
  </si>
  <si>
    <t>O-SWLS-CLT</t>
  </si>
  <si>
    <t>O-SWLS-DOC</t>
  </si>
  <si>
    <t>O-SWLS-DOT</t>
  </si>
  <si>
    <t>O-SWLS-HIT</t>
  </si>
  <si>
    <t>O-SWLS-HOV</t>
  </si>
  <si>
    <t>O-SWLS-I</t>
  </si>
  <si>
    <t>O-SWLS-ITT</t>
  </si>
  <si>
    <t>O-SWLS-IWLI</t>
  </si>
  <si>
    <t>O-SWLS-IWNL</t>
  </si>
  <si>
    <t>O-SWLS-LFLI</t>
  </si>
  <si>
    <t>O-SWLS-LFN</t>
  </si>
  <si>
    <t>O-SWLS-LFNL</t>
  </si>
  <si>
    <t>O-SWLS-LRV</t>
  </si>
  <si>
    <t>O-SWLS-MOT</t>
  </si>
  <si>
    <t>O-SWLS-MPC</t>
  </si>
  <si>
    <t>O-SWLS-MPT</t>
  </si>
  <si>
    <t>O-SWLS-ORT</t>
  </si>
  <si>
    <t>O-SWLS-PUT</t>
  </si>
  <si>
    <t>O-SWLS-RCC</t>
  </si>
  <si>
    <t>O-SWLS-RID</t>
  </si>
  <si>
    <t>O-SWLS-RIDV</t>
  </si>
  <si>
    <t>O-SWLS-RILI</t>
  </si>
  <si>
    <t>O-SWLS-RINL</t>
  </si>
  <si>
    <t>O-SWLS-RIT</t>
  </si>
  <si>
    <t>O-SWLS-WET</t>
  </si>
  <si>
    <t>O-SWLS-WIT</t>
  </si>
  <si>
    <t>O-SWLS-WLT</t>
  </si>
  <si>
    <t>O-SWLS-WYT</t>
  </si>
  <si>
    <t>O-WCFLS</t>
  </si>
  <si>
    <t>O-WCFLS-I</t>
  </si>
  <si>
    <t>O-WLS</t>
  </si>
  <si>
    <t>O-WLS-BLC</t>
  </si>
  <si>
    <t>O-WLS-BUFT</t>
  </si>
  <si>
    <t>O-WLS-DUGT</t>
  </si>
  <si>
    <t>O-WLS-ENV</t>
  </si>
  <si>
    <t>O-WLS-GLC</t>
  </si>
  <si>
    <t>O-WLS-GLLI</t>
  </si>
  <si>
    <t>O-WLS-GLNL</t>
  </si>
  <si>
    <t>O-WLS-I</t>
  </si>
  <si>
    <t>O-WLS-KNGT</t>
  </si>
  <si>
    <t>O-WLS-KNGV</t>
  </si>
  <si>
    <t>O-WLS-MANT</t>
  </si>
  <si>
    <t>O-WLS-MCKT</t>
  </si>
  <si>
    <t>O-WLS-MKC</t>
  </si>
  <si>
    <t>O-WLS-MONT</t>
  </si>
  <si>
    <t>O-WLS-MONV</t>
  </si>
  <si>
    <t>O-WLS-MOUT</t>
  </si>
  <si>
    <t>O-WLS-MQLI</t>
  </si>
  <si>
    <t>O-WLS-MQNL</t>
  </si>
  <si>
    <t>O-WLS-OXT</t>
  </si>
  <si>
    <t>O-WLS-OXV</t>
  </si>
  <si>
    <t>O-WLS-PCKT</t>
  </si>
  <si>
    <t>O-WLS-PRC</t>
  </si>
  <si>
    <t>O-WLS-WSFV</t>
  </si>
  <si>
    <t>O-WLS-WSLI</t>
  </si>
  <si>
    <t>O-WLS-WSNL</t>
  </si>
  <si>
    <t>O-WRLS</t>
  </si>
  <si>
    <t>O-WRLS-7MCT</t>
  </si>
  <si>
    <t>O-WRLS-ELC</t>
  </si>
  <si>
    <t>O-WRLS-I</t>
  </si>
  <si>
    <t>O-WRLS-JKLI</t>
  </si>
  <si>
    <t>O-WRLS-JKNL</t>
  </si>
  <si>
    <t>O-WRLS-JULI</t>
  </si>
  <si>
    <t>O-WRLS-JUN</t>
  </si>
  <si>
    <t>O-WRLS-JUNL</t>
  </si>
  <si>
    <t>O-WRLS-KLDT</t>
  </si>
  <si>
    <t>O-WRLS-LYN</t>
  </si>
  <si>
    <t>O-WRLS-LYNT</t>
  </si>
  <si>
    <t>O-WRLS-MAU</t>
  </si>
  <si>
    <t>O-WRLS-MAUC</t>
  </si>
  <si>
    <t>O-WRLS-NEC</t>
  </si>
  <si>
    <t>O-WRLS-NECV</t>
  </si>
  <si>
    <t>O-WRLS-NLC</t>
  </si>
  <si>
    <t>O-WRLS-VNL</t>
  </si>
  <si>
    <t>O-WRLS-VNLI</t>
  </si>
  <si>
    <t>O-WRLS-VNN</t>
  </si>
  <si>
    <t>O-WRLS-VNNL</t>
  </si>
  <si>
    <t>O-WRLS-WWV</t>
  </si>
  <si>
    <t>O-WVLS</t>
  </si>
  <si>
    <t>O-WVLS-CKLI</t>
  </si>
  <si>
    <t>O-WVLS-CKN</t>
  </si>
  <si>
    <t>O-WVLS-CKNL</t>
  </si>
  <si>
    <t>O-WVLS-I</t>
  </si>
  <si>
    <t>O-WVLS-MNL</t>
  </si>
  <si>
    <t>O-WVLS-MNLI</t>
  </si>
  <si>
    <t>P-ALB-T</t>
  </si>
  <si>
    <t>P-ALM-T</t>
  </si>
  <si>
    <t>P-ALM-V</t>
  </si>
  <si>
    <t>P-AMH-T</t>
  </si>
  <si>
    <t>P-AMH-V</t>
  </si>
  <si>
    <t>P-AMJ-V</t>
  </si>
  <si>
    <t>P-BEL-T</t>
  </si>
  <si>
    <t>P-BUV-T</t>
  </si>
  <si>
    <t>P-CAR-T</t>
  </si>
  <si>
    <t>P-DEW-T</t>
  </si>
  <si>
    <t>P-EPL-T</t>
  </si>
  <si>
    <t>P-GRT-T</t>
  </si>
  <si>
    <t>P-HUL-T</t>
  </si>
  <si>
    <t>P-JNC-V</t>
  </si>
  <si>
    <t>P-LAN-T</t>
  </si>
  <si>
    <t>P-LIN-T</t>
  </si>
  <si>
    <t>P-NHP-T</t>
  </si>
  <si>
    <t>P-PIN-T</t>
  </si>
  <si>
    <t>P-PKR-V</t>
  </si>
  <si>
    <t>P-PLO-T</t>
  </si>
  <si>
    <t>P-PLO-V</t>
  </si>
  <si>
    <t>P-ROS-V</t>
  </si>
  <si>
    <t>P-SHA-T</t>
  </si>
  <si>
    <t>P-STO-T</t>
  </si>
  <si>
    <t>P-STP-C</t>
  </si>
  <si>
    <t>P-WHI-V</t>
  </si>
  <si>
    <t>S-BAR-C1</t>
  </si>
  <si>
    <t>S-BAR-C2</t>
  </si>
  <si>
    <t>S-BAR-C3</t>
  </si>
  <si>
    <t>S-BAR-C4</t>
  </si>
  <si>
    <t>S-BAR-C5</t>
  </si>
  <si>
    <t>S-BAR-C6</t>
  </si>
  <si>
    <t>S-BAR-C7</t>
  </si>
  <si>
    <t>S-BAR-C8</t>
  </si>
  <si>
    <t>S-BAR-C9</t>
  </si>
  <si>
    <t>S-BAR-T</t>
  </si>
  <si>
    <t>S-BC-T</t>
  </si>
  <si>
    <t>S-CAZ-V</t>
  </si>
  <si>
    <t>S-DELL-T</t>
  </si>
  <si>
    <t>S-DELT-T</t>
  </si>
  <si>
    <t>S-EXC-T</t>
  </si>
  <si>
    <t>S-FAI-T</t>
  </si>
  <si>
    <t>S-FRA-T</t>
  </si>
  <si>
    <t>S-FRE-T</t>
  </si>
  <si>
    <t>S-GRE-T</t>
  </si>
  <si>
    <t>S-HC-T</t>
  </si>
  <si>
    <t>S-HILL-V</t>
  </si>
  <si>
    <t>S-IRO-T</t>
  </si>
  <si>
    <t>S-IRO-V</t>
  </si>
  <si>
    <t>S-LD-V</t>
  </si>
  <si>
    <t>S-LOG-V</t>
  </si>
  <si>
    <t>S-LR-V</t>
  </si>
  <si>
    <t>S-LV-T</t>
  </si>
  <si>
    <t>S-LV-V</t>
  </si>
  <si>
    <t>S-MER-T</t>
  </si>
  <si>
    <t>S-MER-V</t>
  </si>
  <si>
    <t>S-NF-V</t>
  </si>
  <si>
    <t>S-PDS-T</t>
  </si>
  <si>
    <t>S-PDS-V</t>
  </si>
  <si>
    <t>S-PLA-V</t>
  </si>
  <si>
    <t>S-REE-C</t>
  </si>
  <si>
    <t>S-REE-T</t>
  </si>
  <si>
    <t>S-RS-V</t>
  </si>
  <si>
    <t>S-SC-V</t>
  </si>
  <si>
    <t>S-SGE-T</t>
  </si>
  <si>
    <t>S-SGE-V</t>
  </si>
  <si>
    <t>S-SUM-T</t>
  </si>
  <si>
    <t>S-TRO-T</t>
  </si>
  <si>
    <t>S-WAS-TS</t>
  </si>
  <si>
    <t>S-WB-V</t>
  </si>
  <si>
    <t>S-WD-CS</t>
  </si>
  <si>
    <t>S-WESF-T</t>
  </si>
  <si>
    <t>S-WIN-T2</t>
  </si>
  <si>
    <t>S-WOO-T</t>
  </si>
  <si>
    <t>W-ARP-T</t>
  </si>
  <si>
    <t>W-ARP-V</t>
  </si>
  <si>
    <t>W-AUB-T</t>
  </si>
  <si>
    <t>W-AUB-V</t>
  </si>
  <si>
    <t>W-BIR-V</t>
  </si>
  <si>
    <t>W-CAM-T</t>
  </si>
  <si>
    <t>W-CAR-T</t>
  </si>
  <si>
    <t>W-CRAN-T</t>
  </si>
  <si>
    <t>W-DEX-T</t>
  </si>
  <si>
    <t>W-GRAP-T</t>
  </si>
  <si>
    <t>W-HAN-T</t>
  </si>
  <si>
    <t>W-HEW-V</t>
  </si>
  <si>
    <t>W-HIL-T</t>
  </si>
  <si>
    <t>W-LIN-T</t>
  </si>
  <si>
    <t>W-MAR-C</t>
  </si>
  <si>
    <t>W-MAR-T</t>
  </si>
  <si>
    <t>W-MILL-T</t>
  </si>
  <si>
    <t>W-MILL-V</t>
  </si>
  <si>
    <t>W-NEK-C</t>
  </si>
  <si>
    <t>W-PE-T</t>
  </si>
  <si>
    <t>W-PE-V</t>
  </si>
  <si>
    <t>W-PIT-C</t>
  </si>
  <si>
    <t>W-POR-CO</t>
  </si>
  <si>
    <t>W-RCH-T</t>
  </si>
  <si>
    <t>W-REM-T</t>
  </si>
  <si>
    <t>W-ROC-T</t>
  </si>
  <si>
    <t>W-RUD-T</t>
  </si>
  <si>
    <t>W-RUD-V</t>
  </si>
  <si>
    <t>W-SARA-T</t>
  </si>
  <si>
    <t>W-SENE-T</t>
  </si>
  <si>
    <t>W-SHR-T</t>
  </si>
  <si>
    <t>W-SIG-T</t>
  </si>
  <si>
    <t>W-VESP-V</t>
  </si>
  <si>
    <t>W-WOD-T</t>
  </si>
  <si>
    <t>W-WSRP-C</t>
  </si>
  <si>
    <t>X-ILL</t>
  </si>
  <si>
    <t>X-INT</t>
  </si>
  <si>
    <t>X-UND</t>
  </si>
  <si>
    <t>UNDEF</t>
  </si>
  <si>
    <t>NOPSTAT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</si>
  <si>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</si>
  <si>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</si>
  <si>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</si>
  <si>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</si>
  <si>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</si>
  <si>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</si>
  <si>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</si>
  <si>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</si>
  <si>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</si>
  <si>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</si>
  <si>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</si>
  <si>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</si>
  <si>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O-MWFLS-HBT</t>
  </si>
  <si>
    <t>D-102</t>
  </si>
  <si>
    <t>O-WLS-NSKV</t>
  </si>
  <si>
    <t>D-101</t>
  </si>
  <si>
    <t>D-105</t>
  </si>
  <si>
    <t>D-109.02</t>
  </si>
  <si>
    <t>D-11</t>
  </si>
  <si>
    <t>D-16.02</t>
  </si>
  <si>
    <t>D-4.03</t>
  </si>
  <si>
    <t>D-4.04</t>
  </si>
  <si>
    <t>D-9</t>
  </si>
  <si>
    <t>D-106</t>
  </si>
  <si>
    <t>D-17.01</t>
  </si>
  <si>
    <t>2012 Total</t>
  </si>
  <si>
    <t>SUBTOTALS</t>
  </si>
  <si>
    <t>ADAMS CO.</t>
  </si>
  <si>
    <t>Adams County with LIB</t>
  </si>
  <si>
    <t>COLUMBIA CO.</t>
  </si>
  <si>
    <t>Columbia County with LIB</t>
  </si>
  <si>
    <t>Columbia County NO LIB</t>
  </si>
  <si>
    <t>DANE CO.</t>
  </si>
  <si>
    <t>Madison TOTAL</t>
  </si>
  <si>
    <t>Fitchburg TOTAL</t>
  </si>
  <si>
    <t>Middleton TOTAL</t>
  </si>
  <si>
    <t>Monona TOTAL</t>
  </si>
  <si>
    <t>Oregon TOTAL</t>
  </si>
  <si>
    <t>Sun Prairie TOTAL</t>
  </si>
  <si>
    <t>Stoughton TOTAL</t>
  </si>
  <si>
    <t>Verona TOTAL</t>
  </si>
  <si>
    <t>Waunakee TOTAL</t>
  </si>
  <si>
    <t>Other Dane County with LIB</t>
  </si>
  <si>
    <t>ALL Dane County with LIB</t>
  </si>
  <si>
    <t>Dane County NO LIB</t>
  </si>
  <si>
    <t>GREEN CO.</t>
  </si>
  <si>
    <t>Green County with LIB</t>
  </si>
  <si>
    <t>Green County NO LIB</t>
  </si>
  <si>
    <t>PORTAGE CO.</t>
  </si>
  <si>
    <t>Portage County with LIB</t>
  </si>
  <si>
    <t>SAUK CO.</t>
  </si>
  <si>
    <t>Baraboo TOTAL</t>
  </si>
  <si>
    <t>Other Sauk County with LIB</t>
  </si>
  <si>
    <t>ALL Sauk County with LIB</t>
  </si>
  <si>
    <t>Sauk County NO LIB</t>
  </si>
  <si>
    <t>WOOD CO.</t>
  </si>
  <si>
    <t>Wood County with LIB</t>
  </si>
  <si>
    <t>Wood County NO LIB</t>
  </si>
  <si>
    <t>OTHER SYSTEM/WALK-IN</t>
  </si>
  <si>
    <t>Generic Library Systems</t>
  </si>
  <si>
    <t>Rock County with LIB</t>
  </si>
  <si>
    <t>Rock County NO LIB</t>
  </si>
  <si>
    <t>Jefferson County with LIB</t>
  </si>
  <si>
    <t>Jefferson County NO LIB</t>
  </si>
  <si>
    <t>Dodge County with LIB</t>
  </si>
  <si>
    <t>Dodge County NO LIB</t>
  </si>
  <si>
    <t>Green Lake County with LIB</t>
  </si>
  <si>
    <t>Green Lake County NO LIB</t>
  </si>
  <si>
    <t>Marquette County with LIB</t>
  </si>
  <si>
    <t>Marquette County NO LIB</t>
  </si>
  <si>
    <t>Juneau County with LIB</t>
  </si>
  <si>
    <t>Juneau County NO LIB</t>
  </si>
  <si>
    <t>Lafayette County with LIB</t>
  </si>
  <si>
    <t>Lafayette County NO LIB</t>
  </si>
  <si>
    <t>Iowa County with LIB</t>
  </si>
  <si>
    <t>Iowa County NO LIB</t>
  </si>
  <si>
    <t>Richland County with LIB</t>
  </si>
  <si>
    <t>Richland County NO LIB</t>
  </si>
  <si>
    <t>Waupaca County with LIB</t>
  </si>
  <si>
    <t>Waupaca County NO LIB</t>
  </si>
  <si>
    <t>Waushara County with LIB</t>
  </si>
  <si>
    <t>Waushara County NO LIB</t>
  </si>
  <si>
    <t>Jackson County with LIB</t>
  </si>
  <si>
    <t>Jackson County NO LIB</t>
  </si>
  <si>
    <t>Vernon County with LIB</t>
  </si>
  <si>
    <t>Vernon County NO LIB</t>
  </si>
  <si>
    <t>Clark County with LIB</t>
  </si>
  <si>
    <t>Clark County NO LIB</t>
  </si>
  <si>
    <t>Marathon County with LIB</t>
  </si>
  <si>
    <t>Marathon County NO LIB</t>
  </si>
  <si>
    <t>OTHER SYSTEM/WALK-IN TOTAL</t>
  </si>
  <si>
    <t>OTHER ILL</t>
  </si>
  <si>
    <t>Out-of-State</t>
  </si>
  <si>
    <t>Undetermined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</si>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</sst>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10"/>
      <name val="Verdan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12">
    <xf numFmtId="0" fontId="0" fillId="0" borderId="0" xfId="0"/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1" applyFont="1" applyAlignment="1">
      <alignment horizontal="right" vertical="top" wrapText="1"/>
    </xf>
    <xf numFmtId="0" fontId="10" fillId="0" borderId="0" xfId="1" applyFont="1" applyAlignment="1">
      <alignment horizontal="left" vertical="top" wrapText="1"/>
    </xf>
    <xf numFmtId="0" fontId="11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7"/>
  <sheetViews>
    <sheetView tabSelected="1" workbookViewId="0">
      <pane ySplit="540" activePane="bottomLeft"/>
      <selection activeCell="E114" sqref="E114"/>
      <selection pane="bottomLeft" activeCell="B2" sqref="B2"/>
    </sheetView>
  </sheetViews>
  <sheetFormatPr defaultRowHeight="15" x14ac:dyDescent="0.25"/>
  <cols>
    <col min="1" max="1" width="20.7109375" style="5" customWidth="1"/>
    <col min="2" max="5" width="9.140625" customWidth="1"/>
    <col min="14" max="14" width="4.140625" customWidth="1"/>
  </cols>
  <sheetData>
    <row r="1" spans="1:15" s="6" customFormat="1" x14ac:dyDescent="0.25">
      <c r="A1" s="4" t="s">
        <v>0</v>
      </c>
      <c r="B1" s="6" t="s">
        <v>520</v>
      </c>
      <c r="C1" s="6" t="s">
        <v>521</v>
      </c>
      <c r="D1" s="6" t="s">
        <v>522</v>
      </c>
      <c r="E1" s="6" t="s">
        <v>523</v>
      </c>
      <c r="F1" s="6" t="s">
        <v>524</v>
      </c>
      <c r="G1" s="6" t="s">
        <v>525</v>
      </c>
      <c r="H1" s="6" t="s">
        <v>526</v>
      </c>
      <c r="I1" s="6" t="s">
        <v>527</v>
      </c>
      <c r="J1" s="6" t="s">
        <v>528</v>
      </c>
      <c r="K1" s="6" t="s">
        <v>529</v>
      </c>
      <c r="L1" s="6" t="s">
        <v>530</v>
      </c>
      <c r="M1" s="6" t="s">
        <v>531</v>
      </c>
      <c r="O1" s="6" t="s">
        <v>545</v>
      </c>
    </row>
    <row r="2" spans="1:15" x14ac:dyDescent="0.25">
      <c r="A2" s="4" t="s">
        <v>1</v>
      </c>
      <c r="B2" s="1"/>
      <c r="C2" s="1"/>
      <c r="D2" s="1"/>
      <c r="E2" s="2"/>
      <c r="F2" s="2"/>
      <c r="G2" s="3"/>
      <c r="H2" s="3"/>
      <c r="I2" s="3"/>
      <c r="J2" s="3"/>
      <c r="K2" s="3"/>
      <c r="L2" s="3"/>
      <c r="M2" s="3"/>
      <c r="O2">
        <f>SUM(B2:N2)</f>
        <v>0</v>
      </c>
    </row>
    <row r="3" spans="1:15" x14ac:dyDescent="0.25">
      <c r="A3" s="4" t="s">
        <v>2</v>
      </c>
      <c r="B3" s="1"/>
      <c r="C3" s="1"/>
      <c r="D3" s="1"/>
      <c r="E3" s="2"/>
      <c r="F3" s="2"/>
      <c r="G3" s="3"/>
      <c r="H3" s="3"/>
      <c r="I3" s="3"/>
      <c r="J3" s="3"/>
      <c r="K3" s="3"/>
      <c r="L3" s="3"/>
      <c r="M3" s="3"/>
      <c r="O3">
        <f t="shared" ref="O3:O66" si="0">SUM(B3:N3)</f>
        <v>0</v>
      </c>
    </row>
    <row r="4" spans="1:15" x14ac:dyDescent="0.25">
      <c r="A4" s="4" t="s">
        <v>3</v>
      </c>
      <c r="B4" s="1"/>
      <c r="C4" s="1"/>
      <c r="D4" s="1"/>
      <c r="E4" s="2"/>
      <c r="F4" s="2"/>
      <c r="G4" s="3"/>
      <c r="H4" s="3"/>
      <c r="I4" s="3"/>
      <c r="J4" s="3"/>
      <c r="K4" s="3"/>
      <c r="L4" s="3"/>
      <c r="M4" s="3"/>
      <c r="O4">
        <f t="shared" si="0"/>
        <v>0</v>
      </c>
    </row>
    <row r="5" spans="1:15" x14ac:dyDescent="0.25">
      <c r="A5" s="4" t="s">
        <v>4</v>
      </c>
      <c r="B5" s="1"/>
      <c r="C5" s="1"/>
      <c r="D5" s="1"/>
      <c r="E5" s="2"/>
      <c r="F5" s="2"/>
      <c r="G5" s="3"/>
      <c r="H5" s="3"/>
      <c r="I5" s="3"/>
      <c r="J5" s="3"/>
      <c r="K5" s="3"/>
      <c r="L5" s="3"/>
      <c r="M5" s="3"/>
      <c r="O5">
        <f t="shared" si="0"/>
        <v>0</v>
      </c>
    </row>
    <row r="6" spans="1:15" x14ac:dyDescent="0.25">
      <c r="A6" s="4" t="s">
        <v>5</v>
      </c>
      <c r="B6" s="1"/>
      <c r="C6" s="1"/>
      <c r="D6" s="1"/>
      <c r="E6" s="2"/>
      <c r="F6" s="2"/>
      <c r="G6" s="3"/>
      <c r="H6" s="3"/>
      <c r="I6" s="3"/>
      <c r="J6" s="3"/>
      <c r="K6" s="3"/>
      <c r="L6" s="3"/>
      <c r="M6" s="3"/>
      <c r="O6">
        <f t="shared" si="0"/>
        <v>0</v>
      </c>
    </row>
    <row r="7" spans="1:15" x14ac:dyDescent="0.25">
      <c r="A7" s="4" t="s">
        <v>6</v>
      </c>
      <c r="B7" s="1"/>
      <c r="C7" s="1"/>
      <c r="D7" s="1"/>
      <c r="E7" s="2"/>
      <c r="F7" s="2"/>
      <c r="G7" s="3"/>
      <c r="H7" s="3"/>
      <c r="I7" s="3"/>
      <c r="J7" s="3"/>
      <c r="K7" s="3"/>
      <c r="L7" s="3"/>
      <c r="M7" s="3"/>
      <c r="O7">
        <f t="shared" si="0"/>
        <v>0</v>
      </c>
    </row>
    <row r="8" spans="1:15" x14ac:dyDescent="0.25">
      <c r="A8" s="4" t="s">
        <v>7</v>
      </c>
      <c r="B8" s="1"/>
      <c r="C8" s="1"/>
      <c r="D8" s="1"/>
      <c r="E8" s="2"/>
      <c r="F8" s="2"/>
      <c r="G8" s="3"/>
      <c r="H8" s="3"/>
      <c r="I8" s="3"/>
      <c r="J8" s="3"/>
      <c r="K8" s="3"/>
      <c r="L8" s="3"/>
      <c r="M8" s="3"/>
      <c r="O8">
        <f t="shared" si="0"/>
        <v>0</v>
      </c>
    </row>
    <row r="9" spans="1:15" x14ac:dyDescent="0.25">
      <c r="A9" s="4" t="s">
        <v>8</v>
      </c>
      <c r="B9" s="1"/>
      <c r="C9" s="1"/>
      <c r="D9" s="1"/>
      <c r="E9" s="2"/>
      <c r="F9" s="2"/>
      <c r="G9" s="3"/>
      <c r="H9" s="3"/>
      <c r="I9" s="3"/>
      <c r="J9" s="3"/>
      <c r="K9" s="3"/>
      <c r="L9" s="3"/>
      <c r="M9" s="3"/>
      <c r="O9">
        <f t="shared" si="0"/>
        <v>0</v>
      </c>
    </row>
    <row r="10" spans="1:15" x14ac:dyDescent="0.25">
      <c r="A10" s="4" t="s">
        <v>9</v>
      </c>
      <c r="B10" s="1"/>
      <c r="F10" s="2"/>
      <c r="G10" s="3"/>
      <c r="H10" s="3"/>
      <c r="I10" s="3"/>
      <c r="J10" s="3"/>
      <c r="K10" s="3"/>
      <c r="L10" s="3"/>
      <c r="M10" s="3"/>
      <c r="O10">
        <f t="shared" si="0"/>
        <v>0</v>
      </c>
    </row>
    <row r="11" spans="1:15" x14ac:dyDescent="0.25">
      <c r="A11" s="4" t="s">
        <v>10</v>
      </c>
      <c r="B11" s="1"/>
      <c r="C11" s="1"/>
      <c r="D11" s="1"/>
      <c r="E11" s="2"/>
      <c r="F11" s="2"/>
      <c r="G11" s="3"/>
      <c r="H11" s="3"/>
      <c r="I11" s="3"/>
      <c r="J11" s="3"/>
      <c r="K11" s="3"/>
      <c r="L11" s="3"/>
      <c r="M11" s="3"/>
      <c r="O11">
        <f t="shared" si="0"/>
        <v>0</v>
      </c>
    </row>
    <row r="12" spans="1:15" x14ac:dyDescent="0.25">
      <c r="A12" s="4" t="s">
        <v>11</v>
      </c>
      <c r="B12" s="1"/>
      <c r="C12" s="1"/>
      <c r="D12" s="1"/>
      <c r="E12" s="2"/>
      <c r="F12" s="2"/>
      <c r="G12" s="3"/>
      <c r="H12" s="3"/>
      <c r="I12" s="3"/>
      <c r="J12" s="3"/>
      <c r="K12" s="3"/>
      <c r="L12" s="3"/>
      <c r="M12" s="3"/>
      <c r="O12">
        <f t="shared" si="0"/>
        <v>0</v>
      </c>
    </row>
    <row r="13" spans="1:15" x14ac:dyDescent="0.25">
      <c r="A13" s="4" t="s">
        <v>12</v>
      </c>
      <c r="B13" s="1"/>
      <c r="C13" s="1"/>
      <c r="D13" s="1"/>
      <c r="E13" s="2"/>
      <c r="F13" s="2"/>
      <c r="G13" s="3"/>
      <c r="H13" s="3"/>
      <c r="I13" s="3"/>
      <c r="J13" s="3"/>
      <c r="K13" s="3"/>
      <c r="L13" s="3"/>
      <c r="M13" s="3"/>
      <c r="O13">
        <f t="shared" si="0"/>
        <v>0</v>
      </c>
    </row>
    <row r="14" spans="1:15" x14ac:dyDescent="0.25">
      <c r="A14" s="4" t="s">
        <v>13</v>
      </c>
      <c r="B14" s="1"/>
      <c r="C14" s="1"/>
      <c r="D14" s="1"/>
      <c r="E14" s="2"/>
      <c r="F14" s="2"/>
      <c r="G14" s="3"/>
      <c r="H14" s="3"/>
      <c r="I14" s="3"/>
      <c r="J14" s="3"/>
      <c r="K14" s="3"/>
      <c r="L14" s="3"/>
      <c r="M14" s="3"/>
      <c r="O14">
        <f t="shared" si="0"/>
        <v>0</v>
      </c>
    </row>
    <row r="15" spans="1:15" x14ac:dyDescent="0.25">
      <c r="A15" s="4" t="s">
        <v>14</v>
      </c>
      <c r="B15" s="1"/>
      <c r="C15" s="1"/>
      <c r="D15" s="1"/>
      <c r="E15" s="2"/>
      <c r="F15" s="2"/>
      <c r="G15" s="3"/>
      <c r="H15" s="3"/>
      <c r="I15" s="3"/>
      <c r="J15" s="3"/>
      <c r="K15" s="3"/>
      <c r="L15" s="3"/>
      <c r="M15" s="3"/>
      <c r="O15">
        <f t="shared" si="0"/>
        <v>0</v>
      </c>
    </row>
    <row r="16" spans="1:15" x14ac:dyDescent="0.25">
      <c r="A16" s="4" t="s">
        <v>15</v>
      </c>
      <c r="B16" s="1"/>
      <c r="C16" s="1"/>
      <c r="D16" s="1"/>
      <c r="E16" s="2"/>
      <c r="F16" s="2"/>
      <c r="G16" s="3"/>
      <c r="H16" s="3"/>
      <c r="I16" s="3"/>
      <c r="J16" s="3"/>
      <c r="K16" s="3"/>
      <c r="L16" s="3"/>
      <c r="M16" s="3"/>
      <c r="O16">
        <f t="shared" si="0"/>
        <v>0</v>
      </c>
    </row>
    <row r="17" spans="1:15" x14ac:dyDescent="0.25">
      <c r="A17" s="4" t="s">
        <v>16</v>
      </c>
      <c r="B17" s="1"/>
      <c r="C17" s="1"/>
      <c r="D17" s="1"/>
      <c r="E17" s="2"/>
      <c r="F17" s="2"/>
      <c r="G17" s="3"/>
      <c r="H17" s="3"/>
      <c r="I17" s="3"/>
      <c r="J17" s="3"/>
      <c r="K17" s="3"/>
      <c r="L17" s="3"/>
      <c r="M17" s="3"/>
      <c r="O17">
        <f t="shared" si="0"/>
        <v>0</v>
      </c>
    </row>
    <row r="18" spans="1:15" x14ac:dyDescent="0.25">
      <c r="A18" s="4" t="s">
        <v>17</v>
      </c>
      <c r="B18" s="1"/>
      <c r="C18" s="1"/>
      <c r="D18" s="1"/>
      <c r="E18" s="2"/>
      <c r="F18" s="2"/>
      <c r="G18" s="3"/>
      <c r="H18" s="3"/>
      <c r="I18" s="3"/>
      <c r="J18" s="3"/>
      <c r="K18" s="3"/>
      <c r="L18" s="3"/>
      <c r="M18" s="3"/>
      <c r="O18">
        <f t="shared" si="0"/>
        <v>0</v>
      </c>
    </row>
    <row r="19" spans="1:15" x14ac:dyDescent="0.25">
      <c r="A19" s="4" t="s">
        <v>18</v>
      </c>
      <c r="B19" s="1"/>
      <c r="C19" s="1"/>
      <c r="D19" s="1"/>
      <c r="E19" s="2"/>
      <c r="F19" s="2"/>
      <c r="G19" s="3"/>
      <c r="H19" s="3"/>
      <c r="I19" s="3"/>
      <c r="J19" s="3"/>
      <c r="K19" s="3"/>
      <c r="L19" s="3"/>
      <c r="M19" s="3"/>
      <c r="O19">
        <f t="shared" si="0"/>
        <v>0</v>
      </c>
    </row>
    <row r="20" spans="1:15" x14ac:dyDescent="0.25">
      <c r="A20" s="4" t="s">
        <v>19</v>
      </c>
      <c r="B20" s="1"/>
      <c r="C20" s="1"/>
      <c r="D20" s="1"/>
      <c r="E20" s="2"/>
      <c r="F20" s="2"/>
      <c r="G20" s="3"/>
      <c r="H20" s="3"/>
      <c r="I20" s="3"/>
      <c r="J20" s="3"/>
      <c r="K20" s="3"/>
      <c r="L20" s="3"/>
      <c r="M20" s="3"/>
      <c r="O20">
        <f t="shared" si="0"/>
        <v>0</v>
      </c>
    </row>
    <row r="21" spans="1:15" x14ac:dyDescent="0.25">
      <c r="A21" s="4" t="s">
        <v>20</v>
      </c>
      <c r="B21" s="1"/>
      <c r="C21" s="1"/>
      <c r="D21" s="1"/>
      <c r="E21" s="2"/>
      <c r="F21" s="2"/>
      <c r="G21" s="3"/>
      <c r="H21" s="3"/>
      <c r="I21" s="3"/>
      <c r="J21" s="3"/>
      <c r="K21" s="3"/>
      <c r="L21" s="3"/>
      <c r="M21" s="3"/>
      <c r="O21">
        <f t="shared" si="0"/>
        <v>0</v>
      </c>
    </row>
    <row r="22" spans="1:15" x14ac:dyDescent="0.25">
      <c r="A22" s="4" t="s">
        <v>21</v>
      </c>
      <c r="F22" s="2"/>
      <c r="G22" s="3"/>
      <c r="H22" s="3"/>
      <c r="I22" s="3"/>
      <c r="J22" s="3"/>
      <c r="K22" s="3"/>
      <c r="L22" s="3"/>
      <c r="M22" s="3"/>
      <c r="O22">
        <f t="shared" si="0"/>
        <v>0</v>
      </c>
    </row>
    <row r="23" spans="1:15" x14ac:dyDescent="0.25">
      <c r="A23" s="4" t="s">
        <v>22</v>
      </c>
      <c r="F23" s="2"/>
      <c r="G23" s="3"/>
      <c r="H23" s="3"/>
      <c r="I23" s="3"/>
      <c r="J23" s="3"/>
      <c r="K23" s="3"/>
      <c r="L23" s="3"/>
      <c r="M23" s="3"/>
      <c r="O23">
        <f t="shared" si="0"/>
        <v>0</v>
      </c>
    </row>
    <row r="24" spans="1:15" x14ac:dyDescent="0.25">
      <c r="A24" s="4" t="s">
        <v>23</v>
      </c>
      <c r="F24" s="2"/>
      <c r="G24" s="3"/>
      <c r="H24" s="3"/>
      <c r="I24" s="3"/>
      <c r="J24" s="3"/>
      <c r="K24" s="3"/>
      <c r="L24" s="3"/>
      <c r="M24" s="3"/>
      <c r="O24">
        <f t="shared" si="0"/>
        <v>0</v>
      </c>
    </row>
    <row r="25" spans="1:15" x14ac:dyDescent="0.25">
      <c r="A25" s="4" t="s">
        <v>24</v>
      </c>
      <c r="F25" s="2"/>
      <c r="G25" s="3"/>
      <c r="H25" s="3"/>
      <c r="I25" s="3"/>
      <c r="J25" s="3"/>
      <c r="K25" s="3"/>
      <c r="L25" s="3"/>
      <c r="M25" s="3"/>
      <c r="O25">
        <f t="shared" si="0"/>
        <v>0</v>
      </c>
    </row>
    <row r="26" spans="1:15" x14ac:dyDescent="0.25">
      <c r="A26" s="4" t="s">
        <v>25</v>
      </c>
      <c r="F26" s="2"/>
      <c r="G26" s="3"/>
      <c r="H26" s="3"/>
      <c r="I26" s="3"/>
      <c r="J26" s="3"/>
      <c r="K26" s="3"/>
      <c r="L26" s="3"/>
      <c r="M26" s="3"/>
      <c r="O26">
        <f t="shared" si="0"/>
        <v>0</v>
      </c>
    </row>
    <row r="27" spans="1:15" x14ac:dyDescent="0.25">
      <c r="A27" s="4" t="s">
        <v>26</v>
      </c>
      <c r="F27" s="2"/>
      <c r="G27" s="3"/>
      <c r="H27" s="3"/>
      <c r="I27" s="3"/>
      <c r="J27" s="3"/>
      <c r="K27" s="3"/>
      <c r="L27" s="3"/>
      <c r="M27" s="3"/>
      <c r="O27">
        <f t="shared" si="0"/>
        <v>0</v>
      </c>
    </row>
    <row r="28" spans="1:15" x14ac:dyDescent="0.25">
      <c r="A28" s="4" t="s">
        <v>27</v>
      </c>
      <c r="F28" s="2"/>
      <c r="G28" s="3"/>
      <c r="H28" s="3"/>
      <c r="I28" s="3"/>
      <c r="J28" s="3"/>
      <c r="K28" s="3"/>
      <c r="L28" s="3"/>
      <c r="M28" s="3"/>
      <c r="O28">
        <f t="shared" si="0"/>
        <v>0</v>
      </c>
    </row>
    <row r="29" spans="1:15" x14ac:dyDescent="0.25">
      <c r="A29" s="4" t="s">
        <v>28</v>
      </c>
      <c r="B29" s="1"/>
      <c r="F29" s="2"/>
      <c r="G29" s="3"/>
      <c r="H29" s="3"/>
      <c r="I29" s="3"/>
      <c r="J29" s="3"/>
      <c r="K29" s="3"/>
      <c r="L29" s="3"/>
      <c r="M29" s="3"/>
      <c r="O29">
        <f t="shared" si="0"/>
        <v>0</v>
      </c>
    </row>
    <row r="30" spans="1:15" x14ac:dyDescent="0.25">
      <c r="A30" s="4" t="s">
        <v>29</v>
      </c>
      <c r="F30" s="2"/>
      <c r="G30" s="3"/>
      <c r="H30" s="3"/>
      <c r="I30" s="3"/>
      <c r="J30" s="3"/>
      <c r="K30" s="3"/>
      <c r="L30" s="3"/>
      <c r="M30" s="3"/>
      <c r="O30">
        <f t="shared" si="0"/>
        <v>0</v>
      </c>
    </row>
    <row r="31" spans="1:15" x14ac:dyDescent="0.25">
      <c r="A31" s="4" t="s">
        <v>30</v>
      </c>
      <c r="F31" s="2"/>
      <c r="G31" s="3"/>
      <c r="H31" s="3"/>
      <c r="I31" s="3"/>
      <c r="J31" s="3"/>
      <c r="K31" s="3"/>
      <c r="L31" s="3"/>
      <c r="M31" s="3"/>
      <c r="O31">
        <f t="shared" si="0"/>
        <v>0</v>
      </c>
    </row>
    <row r="32" spans="1:15" x14ac:dyDescent="0.25">
      <c r="A32" s="4" t="s">
        <v>31</v>
      </c>
      <c r="F32" s="2"/>
      <c r="G32" s="3"/>
      <c r="H32" s="3"/>
      <c r="I32" s="3"/>
      <c r="J32" s="3"/>
      <c r="K32" s="3"/>
      <c r="L32" s="3"/>
      <c r="M32" s="3"/>
      <c r="O32">
        <f t="shared" si="0"/>
        <v>0</v>
      </c>
    </row>
    <row r="33" spans="1:15" x14ac:dyDescent="0.25">
      <c r="A33" s="4" t="s">
        <v>32</v>
      </c>
      <c r="F33" s="2"/>
      <c r="G33" s="3"/>
      <c r="H33" s="3"/>
      <c r="I33" s="3"/>
      <c r="J33" s="3"/>
      <c r="K33" s="3"/>
      <c r="L33" s="3"/>
      <c r="M33" s="3"/>
      <c r="O33">
        <f t="shared" si="0"/>
        <v>0</v>
      </c>
    </row>
    <row r="34" spans="1:15" x14ac:dyDescent="0.25">
      <c r="A34" s="4" t="s">
        <v>33</v>
      </c>
      <c r="F34" s="2"/>
      <c r="G34" s="3"/>
      <c r="H34" s="3"/>
      <c r="I34" s="3"/>
      <c r="J34" s="3"/>
      <c r="K34" s="3"/>
      <c r="L34" s="3"/>
      <c r="M34" s="3"/>
      <c r="O34">
        <f t="shared" si="0"/>
        <v>0</v>
      </c>
    </row>
    <row r="35" spans="1:15" x14ac:dyDescent="0.25">
      <c r="A35" s="4" t="s">
        <v>34</v>
      </c>
      <c r="F35" s="2"/>
      <c r="G35" s="3"/>
      <c r="H35" s="3"/>
      <c r="I35" s="3"/>
      <c r="J35" s="3"/>
      <c r="K35" s="3"/>
      <c r="L35" s="3"/>
      <c r="M35" s="3"/>
      <c r="O35">
        <f t="shared" si="0"/>
        <v>0</v>
      </c>
    </row>
    <row r="36" spans="1:15" x14ac:dyDescent="0.25">
      <c r="A36" s="4" t="s">
        <v>35</v>
      </c>
      <c r="F36" s="2"/>
      <c r="G36" s="3"/>
      <c r="H36" s="3"/>
      <c r="I36" s="3"/>
      <c r="J36" s="3"/>
      <c r="K36" s="3"/>
      <c r="L36" s="3"/>
      <c r="M36" s="3"/>
      <c r="O36">
        <f t="shared" si="0"/>
        <v>0</v>
      </c>
    </row>
    <row r="37" spans="1:15" x14ac:dyDescent="0.25">
      <c r="A37" s="4" t="s">
        <v>36</v>
      </c>
      <c r="F37" s="2"/>
      <c r="G37" s="3"/>
      <c r="H37" s="3"/>
      <c r="I37" s="3"/>
      <c r="J37" s="3"/>
      <c r="K37" s="3"/>
      <c r="L37" s="3"/>
      <c r="M37" s="3"/>
      <c r="O37">
        <f t="shared" si="0"/>
        <v>0</v>
      </c>
    </row>
    <row r="38" spans="1:15" x14ac:dyDescent="0.25">
      <c r="A38" s="4" t="s">
        <v>37</v>
      </c>
      <c r="F38" s="2"/>
      <c r="G38" s="3"/>
      <c r="H38" s="3"/>
      <c r="I38" s="3"/>
      <c r="J38" s="3"/>
      <c r="K38" s="3"/>
      <c r="L38" s="3"/>
      <c r="M38" s="3"/>
      <c r="O38">
        <f t="shared" si="0"/>
        <v>0</v>
      </c>
    </row>
    <row r="39" spans="1:15" x14ac:dyDescent="0.25">
      <c r="A39" s="4" t="s">
        <v>38</v>
      </c>
      <c r="F39" s="2"/>
      <c r="G39" s="3"/>
      <c r="H39" s="3"/>
      <c r="I39" s="3"/>
      <c r="J39" s="3"/>
      <c r="K39" s="3"/>
      <c r="L39" s="3"/>
      <c r="M39" s="3"/>
      <c r="O39">
        <f t="shared" si="0"/>
        <v>0</v>
      </c>
    </row>
    <row r="40" spans="1:15" x14ac:dyDescent="0.25">
      <c r="A40" s="4" t="s">
        <v>39</v>
      </c>
      <c r="F40" s="2"/>
      <c r="G40" s="3"/>
      <c r="H40" s="3"/>
      <c r="I40" s="3"/>
      <c r="J40" s="3"/>
      <c r="K40" s="3"/>
      <c r="L40" s="3"/>
      <c r="M40" s="3"/>
      <c r="O40">
        <f t="shared" si="0"/>
        <v>0</v>
      </c>
    </row>
    <row r="41" spans="1:15" x14ac:dyDescent="0.25">
      <c r="A41" s="4" t="s">
        <v>40</v>
      </c>
      <c r="F41" s="2"/>
      <c r="G41" s="3"/>
      <c r="H41" s="3"/>
      <c r="I41" s="3"/>
      <c r="J41" s="3"/>
      <c r="K41" s="3"/>
      <c r="L41" s="3"/>
      <c r="M41" s="3"/>
      <c r="O41">
        <f t="shared" si="0"/>
        <v>0</v>
      </c>
    </row>
    <row r="42" spans="1:15" x14ac:dyDescent="0.25">
      <c r="A42" s="4" t="s">
        <v>41</v>
      </c>
      <c r="B42" s="1"/>
      <c r="F42" s="2"/>
      <c r="G42" s="3"/>
      <c r="H42" s="3"/>
      <c r="I42" s="3"/>
      <c r="J42" s="3"/>
      <c r="K42" s="3"/>
      <c r="L42" s="3"/>
      <c r="M42" s="3"/>
      <c r="O42">
        <f t="shared" si="0"/>
        <v>0</v>
      </c>
    </row>
    <row r="43" spans="1:15" x14ac:dyDescent="0.25">
      <c r="A43" s="4" t="s">
        <v>42</v>
      </c>
      <c r="F43" s="2"/>
      <c r="G43" s="3"/>
      <c r="H43" s="3"/>
      <c r="I43" s="3"/>
      <c r="J43" s="3"/>
      <c r="K43" s="3"/>
      <c r="L43" s="3"/>
      <c r="M43" s="3"/>
      <c r="O43">
        <f t="shared" si="0"/>
        <v>0</v>
      </c>
    </row>
    <row r="44" spans="1:15" x14ac:dyDescent="0.25">
      <c r="A44" s="4" t="s">
        <v>43</v>
      </c>
      <c r="F44" s="2"/>
      <c r="G44" s="3"/>
      <c r="H44" s="3"/>
      <c r="I44" s="3"/>
      <c r="J44" s="3"/>
      <c r="K44" s="3"/>
      <c r="L44" s="3"/>
      <c r="M44" s="3"/>
      <c r="O44">
        <f t="shared" si="0"/>
        <v>0</v>
      </c>
    </row>
    <row r="45" spans="1:15" x14ac:dyDescent="0.25">
      <c r="A45" s="4" t="s">
        <v>44</v>
      </c>
      <c r="F45" s="2"/>
      <c r="G45" s="3"/>
      <c r="H45" s="3"/>
      <c r="I45" s="3"/>
      <c r="J45" s="3"/>
      <c r="K45" s="3"/>
      <c r="L45" s="3"/>
      <c r="M45" s="3"/>
      <c r="O45">
        <f t="shared" si="0"/>
        <v>0</v>
      </c>
    </row>
    <row r="46" spans="1:15" x14ac:dyDescent="0.25">
      <c r="A46" s="4" t="s">
        <v>45</v>
      </c>
      <c r="C46" s="1"/>
      <c r="F46" s="2"/>
      <c r="G46" s="3"/>
      <c r="H46" s="3"/>
      <c r="I46" s="3"/>
      <c r="J46" s="3"/>
      <c r="K46" s="3"/>
      <c r="L46" s="3"/>
      <c r="M46" s="3"/>
      <c r="O46">
        <f t="shared" si="0"/>
        <v>0</v>
      </c>
    </row>
    <row r="47" spans="1:15" x14ac:dyDescent="0.25">
      <c r="A47" s="4" t="s">
        <v>46</v>
      </c>
      <c r="F47" s="2"/>
      <c r="G47" s="3"/>
      <c r="H47" s="3"/>
      <c r="I47" s="3"/>
      <c r="J47" s="3"/>
      <c r="K47" s="3"/>
      <c r="L47" s="3"/>
      <c r="M47" s="3"/>
      <c r="O47">
        <f t="shared" si="0"/>
        <v>0</v>
      </c>
    </row>
    <row r="48" spans="1:15" x14ac:dyDescent="0.25">
      <c r="A48" s="4" t="s">
        <v>47</v>
      </c>
      <c r="F48" s="2"/>
      <c r="G48" s="3"/>
      <c r="H48" s="3"/>
      <c r="I48" s="3"/>
      <c r="J48" s="3"/>
      <c r="K48" s="3"/>
      <c r="L48" s="3"/>
      <c r="M48" s="3"/>
      <c r="O48">
        <f t="shared" si="0"/>
        <v>0</v>
      </c>
    </row>
    <row r="49" spans="1:15" x14ac:dyDescent="0.25">
      <c r="A49" s="4" t="s">
        <v>48</v>
      </c>
      <c r="F49" s="2"/>
      <c r="G49" s="3"/>
      <c r="H49" s="3"/>
      <c r="I49" s="3"/>
      <c r="J49" s="3"/>
      <c r="K49" s="3"/>
      <c r="L49" s="3"/>
      <c r="M49" s="3"/>
      <c r="O49">
        <f t="shared" si="0"/>
        <v>0</v>
      </c>
    </row>
    <row r="50" spans="1:15" x14ac:dyDescent="0.25">
      <c r="A50" s="4" t="s">
        <v>49</v>
      </c>
      <c r="F50" s="2"/>
      <c r="G50" s="3"/>
      <c r="H50" s="3"/>
      <c r="I50" s="3"/>
      <c r="J50" s="3"/>
      <c r="K50" s="3"/>
      <c r="L50" s="3"/>
      <c r="M50" s="3"/>
      <c r="O50">
        <f t="shared" si="0"/>
        <v>0</v>
      </c>
    </row>
    <row r="51" spans="1:15" x14ac:dyDescent="0.25">
      <c r="A51" s="4" t="s">
        <v>50</v>
      </c>
      <c r="F51" s="2"/>
      <c r="G51" s="3"/>
      <c r="H51" s="3"/>
      <c r="I51" s="3"/>
      <c r="J51" s="3"/>
      <c r="K51" s="3"/>
      <c r="L51" s="3"/>
      <c r="M51" s="3"/>
      <c r="O51">
        <f t="shared" si="0"/>
        <v>0</v>
      </c>
    </row>
    <row r="52" spans="1:15" x14ac:dyDescent="0.25">
      <c r="A52" s="4" t="s">
        <v>51</v>
      </c>
      <c r="F52" s="2"/>
      <c r="G52" s="3"/>
      <c r="H52" s="3"/>
      <c r="I52" s="3"/>
      <c r="J52" s="3"/>
      <c r="K52" s="3"/>
      <c r="L52" s="3"/>
      <c r="M52" s="3"/>
      <c r="O52">
        <f t="shared" si="0"/>
        <v>0</v>
      </c>
    </row>
    <row r="53" spans="1:15" x14ac:dyDescent="0.25">
      <c r="A53" s="4" t="s">
        <v>52</v>
      </c>
      <c r="B53" s="1"/>
      <c r="E53" s="2"/>
      <c r="F53" s="2"/>
      <c r="G53" s="3"/>
      <c r="H53" s="3"/>
      <c r="I53" s="3"/>
      <c r="J53" s="3"/>
      <c r="K53" s="3"/>
      <c r="L53" s="3"/>
      <c r="M53" s="3"/>
      <c r="O53">
        <f t="shared" si="0"/>
        <v>0</v>
      </c>
    </row>
    <row r="54" spans="1:15" x14ac:dyDescent="0.25">
      <c r="A54" s="4" t="s">
        <v>53</v>
      </c>
      <c r="D54" s="2"/>
      <c r="F54" s="2"/>
      <c r="G54" s="3"/>
      <c r="H54" s="3"/>
      <c r="I54" s="3"/>
      <c r="J54" s="3"/>
      <c r="K54" s="3"/>
      <c r="L54" s="3"/>
      <c r="M54" s="3"/>
      <c r="O54">
        <f t="shared" si="0"/>
        <v>0</v>
      </c>
    </row>
    <row r="55" spans="1:15" x14ac:dyDescent="0.25">
      <c r="A55" s="4" t="s">
        <v>54</v>
      </c>
      <c r="F55" s="2"/>
      <c r="G55" s="3"/>
      <c r="H55" s="3"/>
      <c r="I55" s="3"/>
      <c r="J55" s="3"/>
      <c r="K55" s="3"/>
      <c r="L55" s="3"/>
      <c r="M55" s="3"/>
      <c r="O55">
        <f t="shared" si="0"/>
        <v>0</v>
      </c>
    </row>
    <row r="56" spans="1:15" x14ac:dyDescent="0.25">
      <c r="A56" s="4" t="s">
        <v>55</v>
      </c>
      <c r="F56" s="2"/>
      <c r="G56" s="3"/>
      <c r="H56" s="3"/>
      <c r="I56" s="3"/>
      <c r="J56" s="3"/>
      <c r="K56" s="3"/>
      <c r="L56" s="3"/>
      <c r="M56" s="3"/>
      <c r="O56">
        <f t="shared" si="0"/>
        <v>0</v>
      </c>
    </row>
    <row r="57" spans="1:15" x14ac:dyDescent="0.25">
      <c r="A57" s="4" t="s">
        <v>56</v>
      </c>
      <c r="F57" s="2"/>
      <c r="G57" s="3"/>
      <c r="H57" s="3"/>
      <c r="I57" s="3"/>
      <c r="J57" s="3"/>
      <c r="K57" s="3"/>
      <c r="L57" s="3"/>
      <c r="M57" s="3"/>
      <c r="O57">
        <f t="shared" si="0"/>
        <v>0</v>
      </c>
    </row>
    <row r="58" spans="1:15" x14ac:dyDescent="0.25">
      <c r="A58" s="4" t="s">
        <v>57</v>
      </c>
      <c r="F58" s="2"/>
      <c r="G58" s="3"/>
      <c r="H58" s="3"/>
      <c r="I58" s="3"/>
      <c r="J58" s="3"/>
      <c r="K58" s="3"/>
      <c r="L58" s="3"/>
      <c r="M58" s="3"/>
      <c r="O58">
        <f t="shared" si="0"/>
        <v>0</v>
      </c>
    </row>
    <row r="59" spans="1:15" x14ac:dyDescent="0.25">
      <c r="A59" s="4" t="s">
        <v>535</v>
      </c>
      <c r="F59" s="2"/>
      <c r="G59" s="3"/>
      <c r="H59" s="3"/>
      <c r="I59" s="3"/>
      <c r="J59" s="3"/>
      <c r="K59" s="3"/>
      <c r="L59" s="3"/>
      <c r="M59" s="3"/>
      <c r="O59">
        <f t="shared" si="0"/>
        <v>0</v>
      </c>
    </row>
    <row r="60" spans="1:15" x14ac:dyDescent="0.25">
      <c r="A60" s="4" t="s">
        <v>533</v>
      </c>
      <c r="F60" s="2"/>
      <c r="G60" s="3"/>
      <c r="H60" s="3"/>
      <c r="I60" s="3"/>
      <c r="J60" s="3"/>
      <c r="K60" s="3"/>
      <c r="L60" s="3"/>
      <c r="M60" s="3"/>
      <c r="O60">
        <f t="shared" si="0"/>
        <v>0</v>
      </c>
    </row>
    <row r="61" spans="1:15" x14ac:dyDescent="0.25">
      <c r="A61" s="4" t="s">
        <v>536</v>
      </c>
      <c r="F61" s="2"/>
      <c r="G61" s="3"/>
      <c r="H61" s="3"/>
      <c r="I61" s="3"/>
      <c r="J61" s="3"/>
      <c r="K61" s="3"/>
      <c r="L61" s="3"/>
      <c r="M61" s="3"/>
      <c r="O61">
        <f t="shared" si="0"/>
        <v>0</v>
      </c>
    </row>
    <row r="62" spans="1:15" x14ac:dyDescent="0.25">
      <c r="A62" s="4" t="s">
        <v>58</v>
      </c>
      <c r="F62" s="2"/>
      <c r="G62" s="3"/>
      <c r="H62" s="3"/>
      <c r="I62" s="3"/>
      <c r="J62" s="3"/>
      <c r="K62" s="3"/>
      <c r="L62" s="3"/>
      <c r="M62" s="3"/>
      <c r="O62">
        <f t="shared" si="0"/>
        <v>0</v>
      </c>
    </row>
    <row r="63" spans="1:15" x14ac:dyDescent="0.25">
      <c r="A63" s="4" t="s">
        <v>543</v>
      </c>
      <c r="F63" s="2"/>
      <c r="G63" s="3"/>
      <c r="H63" s="3"/>
      <c r="I63" s="3"/>
      <c r="J63" s="3"/>
      <c r="K63" s="3"/>
      <c r="L63" s="3"/>
      <c r="M63" s="3"/>
      <c r="O63">
        <f t="shared" si="0"/>
        <v>0</v>
      </c>
    </row>
    <row r="64" spans="1:15" x14ac:dyDescent="0.25">
      <c r="A64" s="4" t="s">
        <v>59</v>
      </c>
      <c r="F64" s="2"/>
      <c r="G64" s="3"/>
      <c r="H64" s="3"/>
      <c r="I64" s="3"/>
      <c r="J64" s="3"/>
      <c r="K64" s="3"/>
      <c r="L64" s="3"/>
      <c r="M64" s="3"/>
      <c r="O64">
        <f t="shared" si="0"/>
        <v>0</v>
      </c>
    </row>
    <row r="65" spans="1:15" x14ac:dyDescent="0.25">
      <c r="A65" s="4" t="s">
        <v>60</v>
      </c>
      <c r="F65" s="2"/>
      <c r="G65" s="3"/>
      <c r="H65" s="3"/>
      <c r="I65" s="3"/>
      <c r="J65" s="3"/>
      <c r="K65" s="3"/>
      <c r="L65" s="3"/>
      <c r="M65" s="3"/>
      <c r="O65">
        <f t="shared" si="0"/>
        <v>0</v>
      </c>
    </row>
    <row r="66" spans="1:15" x14ac:dyDescent="0.25">
      <c r="A66" s="4" t="s">
        <v>61</v>
      </c>
      <c r="F66" s="2"/>
      <c r="G66" s="3"/>
      <c r="H66" s="3"/>
      <c r="I66" s="3"/>
      <c r="J66" s="3"/>
      <c r="K66" s="3"/>
      <c r="L66" s="3"/>
      <c r="M66" s="3"/>
      <c r="O66">
        <f t="shared" si="0"/>
        <v>0</v>
      </c>
    </row>
    <row r="67" spans="1:15" x14ac:dyDescent="0.25">
      <c r="A67" s="4" t="s">
        <v>62</v>
      </c>
      <c r="F67" s="2"/>
      <c r="G67" s="3"/>
      <c r="H67" s="3"/>
      <c r="I67" s="3"/>
      <c r="J67" s="3"/>
      <c r="K67" s="3"/>
      <c r="L67" s="3"/>
      <c r="M67" s="3"/>
      <c r="O67">
        <f t="shared" ref="O67:O130" si="1">SUM(B67:N67)</f>
        <v>0</v>
      </c>
    </row>
    <row r="68" spans="1:15" x14ac:dyDescent="0.25">
      <c r="A68" s="4" t="s">
        <v>537</v>
      </c>
      <c r="F68" s="2"/>
      <c r="G68" s="3"/>
      <c r="H68" s="3"/>
      <c r="I68" s="3"/>
      <c r="J68" s="3"/>
      <c r="K68" s="3"/>
      <c r="L68" s="3"/>
      <c r="M68" s="3"/>
      <c r="O68">
        <f t="shared" si="1"/>
        <v>0</v>
      </c>
    </row>
    <row r="69" spans="1:15" x14ac:dyDescent="0.25">
      <c r="A69" s="4" t="s">
        <v>63</v>
      </c>
      <c r="F69" s="2"/>
      <c r="G69" s="3"/>
      <c r="H69" s="3"/>
      <c r="I69" s="3"/>
      <c r="J69" s="3"/>
      <c r="K69" s="3"/>
      <c r="L69" s="3"/>
      <c r="M69" s="3"/>
      <c r="O69">
        <f t="shared" si="1"/>
        <v>0</v>
      </c>
    </row>
    <row r="70" spans="1:15" x14ac:dyDescent="0.25">
      <c r="A70" s="4" t="s">
        <v>538</v>
      </c>
      <c r="F70" s="2"/>
      <c r="G70" s="3"/>
      <c r="H70" s="3"/>
      <c r="I70" s="3"/>
      <c r="J70" s="3"/>
      <c r="K70" s="3"/>
      <c r="L70" s="3"/>
      <c r="M70" s="3"/>
      <c r="O70">
        <f t="shared" si="1"/>
        <v>0</v>
      </c>
    </row>
    <row r="71" spans="1:15" x14ac:dyDescent="0.25">
      <c r="A71" s="4" t="s">
        <v>64</v>
      </c>
      <c r="F71" s="2"/>
      <c r="G71" s="3"/>
      <c r="H71" s="3"/>
      <c r="I71" s="3"/>
      <c r="J71" s="3"/>
      <c r="K71" s="3"/>
      <c r="L71" s="3"/>
      <c r="M71" s="3"/>
      <c r="O71">
        <f t="shared" si="1"/>
        <v>0</v>
      </c>
    </row>
    <row r="72" spans="1:15" x14ac:dyDescent="0.25">
      <c r="A72" s="4" t="s">
        <v>65</v>
      </c>
      <c r="F72" s="2"/>
      <c r="G72" s="3"/>
      <c r="H72" s="3"/>
      <c r="I72" s="3"/>
      <c r="J72" s="3"/>
      <c r="K72" s="3"/>
      <c r="L72" s="3"/>
      <c r="M72" s="3"/>
      <c r="O72">
        <f t="shared" si="1"/>
        <v>0</v>
      </c>
    </row>
    <row r="73" spans="1:15" x14ac:dyDescent="0.25">
      <c r="A73" s="4" t="s">
        <v>66</v>
      </c>
      <c r="F73" s="2"/>
      <c r="G73" s="3"/>
      <c r="H73" s="3"/>
      <c r="I73" s="3"/>
      <c r="J73" s="3"/>
      <c r="K73" s="3"/>
      <c r="L73" s="3"/>
      <c r="M73" s="3"/>
      <c r="O73">
        <f t="shared" si="1"/>
        <v>0</v>
      </c>
    </row>
    <row r="74" spans="1:15" x14ac:dyDescent="0.25">
      <c r="A74" s="4" t="s">
        <v>67</v>
      </c>
      <c r="F74" s="2"/>
      <c r="G74" s="3"/>
      <c r="H74" s="3"/>
      <c r="I74" s="3"/>
      <c r="J74" s="3"/>
      <c r="K74" s="3"/>
      <c r="L74" s="3"/>
      <c r="M74" s="3"/>
      <c r="O74">
        <f t="shared" si="1"/>
        <v>0</v>
      </c>
    </row>
    <row r="75" spans="1:15" x14ac:dyDescent="0.25">
      <c r="A75" s="4" t="s">
        <v>68</v>
      </c>
      <c r="F75" s="2"/>
      <c r="G75" s="3"/>
      <c r="H75" s="3"/>
      <c r="I75" s="3"/>
      <c r="J75" s="3"/>
      <c r="K75" s="3"/>
      <c r="L75" s="3"/>
      <c r="M75" s="3"/>
      <c r="O75">
        <f t="shared" si="1"/>
        <v>0</v>
      </c>
    </row>
    <row r="76" spans="1:15" x14ac:dyDescent="0.25">
      <c r="A76" s="4" t="s">
        <v>69</v>
      </c>
      <c r="F76" s="2"/>
      <c r="G76" s="3"/>
      <c r="H76" s="3"/>
      <c r="I76" s="3"/>
      <c r="J76" s="3"/>
      <c r="K76" s="3"/>
      <c r="L76" s="3"/>
      <c r="M76" s="3"/>
      <c r="O76">
        <f t="shared" si="1"/>
        <v>0</v>
      </c>
    </row>
    <row r="77" spans="1:15" x14ac:dyDescent="0.25">
      <c r="A77" s="4" t="s">
        <v>70</v>
      </c>
      <c r="F77" s="2"/>
      <c r="G77" s="3"/>
      <c r="H77" s="3"/>
      <c r="I77" s="3"/>
      <c r="J77" s="3"/>
      <c r="K77" s="3"/>
      <c r="L77" s="3"/>
      <c r="M77" s="3"/>
      <c r="O77">
        <f t="shared" si="1"/>
        <v>0</v>
      </c>
    </row>
    <row r="78" spans="1:15" x14ac:dyDescent="0.25">
      <c r="A78" s="4" t="s">
        <v>71</v>
      </c>
      <c r="F78" s="2"/>
      <c r="G78" s="3"/>
      <c r="H78" s="3"/>
      <c r="I78" s="3"/>
      <c r="J78" s="3"/>
      <c r="K78" s="3"/>
      <c r="L78" s="3"/>
      <c r="M78" s="3"/>
      <c r="O78">
        <f t="shared" si="1"/>
        <v>0</v>
      </c>
    </row>
    <row r="79" spans="1:15" x14ac:dyDescent="0.25">
      <c r="A79" s="4" t="s">
        <v>72</v>
      </c>
      <c r="F79" s="2"/>
      <c r="G79" s="3"/>
      <c r="H79" s="3"/>
      <c r="I79" s="3"/>
      <c r="J79" s="3"/>
      <c r="K79" s="3"/>
      <c r="L79" s="3"/>
      <c r="M79" s="3"/>
      <c r="O79">
        <f t="shared" si="1"/>
        <v>0</v>
      </c>
    </row>
    <row r="80" spans="1:15" x14ac:dyDescent="0.25">
      <c r="A80" s="4" t="s">
        <v>73</v>
      </c>
      <c r="F80" s="2"/>
      <c r="G80" s="3"/>
      <c r="H80" s="3"/>
      <c r="I80" s="3"/>
      <c r="J80" s="3"/>
      <c r="K80" s="3"/>
      <c r="L80" s="3"/>
      <c r="M80" s="3"/>
      <c r="O80">
        <f t="shared" si="1"/>
        <v>0</v>
      </c>
    </row>
    <row r="81" spans="1:15" x14ac:dyDescent="0.25">
      <c r="A81" s="4" t="s">
        <v>74</v>
      </c>
      <c r="F81" s="2"/>
      <c r="G81" s="3"/>
      <c r="H81" s="3"/>
      <c r="I81" s="3"/>
      <c r="J81" s="3"/>
      <c r="K81" s="3"/>
      <c r="L81" s="3"/>
      <c r="M81" s="3"/>
      <c r="O81">
        <f t="shared" si="1"/>
        <v>0</v>
      </c>
    </row>
    <row r="82" spans="1:15" x14ac:dyDescent="0.25">
      <c r="A82" s="4" t="s">
        <v>75</v>
      </c>
      <c r="F82" s="2"/>
      <c r="G82" s="3"/>
      <c r="H82" s="3"/>
      <c r="I82" s="3"/>
      <c r="J82" s="3"/>
      <c r="K82" s="3"/>
      <c r="L82" s="3"/>
      <c r="M82" s="3"/>
      <c r="O82">
        <f t="shared" si="1"/>
        <v>0</v>
      </c>
    </row>
    <row r="83" spans="1:15" x14ac:dyDescent="0.25">
      <c r="A83" s="4" t="s">
        <v>76</v>
      </c>
      <c r="B83" s="1"/>
      <c r="C83" s="1"/>
      <c r="E83" s="2"/>
      <c r="F83" s="2"/>
      <c r="G83" s="3"/>
      <c r="H83" s="3"/>
      <c r="I83" s="3"/>
      <c r="J83" s="3"/>
      <c r="K83" s="3"/>
      <c r="L83" s="3"/>
      <c r="M83" s="3"/>
      <c r="O83">
        <f t="shared" si="1"/>
        <v>0</v>
      </c>
    </row>
    <row r="84" spans="1:15" x14ac:dyDescent="0.25">
      <c r="A84" s="4" t="s">
        <v>539</v>
      </c>
      <c r="B84" s="1"/>
      <c r="C84" s="1"/>
      <c r="E84" s="2"/>
      <c r="F84" s="2"/>
      <c r="G84" s="3"/>
      <c r="H84" s="3"/>
      <c r="I84" s="3"/>
      <c r="J84" s="3"/>
      <c r="K84" s="3"/>
      <c r="L84" s="3"/>
      <c r="M84" s="3"/>
      <c r="O84">
        <f t="shared" si="1"/>
        <v>0</v>
      </c>
    </row>
    <row r="85" spans="1:15" x14ac:dyDescent="0.25">
      <c r="A85" s="4" t="s">
        <v>77</v>
      </c>
      <c r="F85" s="2"/>
      <c r="G85" s="3"/>
      <c r="H85" s="3"/>
      <c r="I85" s="3"/>
      <c r="J85" s="3"/>
      <c r="K85" s="3"/>
      <c r="L85" s="3"/>
      <c r="M85" s="3"/>
      <c r="O85">
        <f t="shared" si="1"/>
        <v>0</v>
      </c>
    </row>
    <row r="86" spans="1:15" x14ac:dyDescent="0.25">
      <c r="A86" s="4" t="s">
        <v>78</v>
      </c>
      <c r="F86" s="2"/>
      <c r="G86" s="3"/>
      <c r="H86" s="3"/>
      <c r="I86" s="3"/>
      <c r="J86" s="3"/>
      <c r="K86" s="3"/>
      <c r="L86" s="3"/>
      <c r="M86" s="3"/>
      <c r="O86">
        <f t="shared" si="1"/>
        <v>0</v>
      </c>
    </row>
    <row r="87" spans="1:15" x14ac:dyDescent="0.25">
      <c r="A87" s="4" t="s">
        <v>79</v>
      </c>
      <c r="F87" s="2"/>
      <c r="G87" s="3"/>
      <c r="H87" s="3"/>
      <c r="I87" s="3"/>
      <c r="J87" s="3"/>
      <c r="K87" s="3"/>
      <c r="L87" s="3"/>
      <c r="M87" s="3"/>
      <c r="O87">
        <f t="shared" si="1"/>
        <v>0</v>
      </c>
    </row>
    <row r="88" spans="1:15" x14ac:dyDescent="0.25">
      <c r="A88" s="4" t="s">
        <v>80</v>
      </c>
      <c r="F88" s="2"/>
      <c r="G88" s="3"/>
      <c r="H88" s="3"/>
      <c r="I88" s="3"/>
      <c r="J88" s="3"/>
      <c r="K88" s="3"/>
      <c r="L88" s="3"/>
      <c r="M88" s="3"/>
      <c r="O88">
        <f t="shared" si="1"/>
        <v>0</v>
      </c>
    </row>
    <row r="89" spans="1:15" x14ac:dyDescent="0.25">
      <c r="A89" s="4" t="s">
        <v>544</v>
      </c>
      <c r="F89" s="2"/>
      <c r="G89" s="3"/>
      <c r="H89" s="3"/>
      <c r="I89" s="3"/>
      <c r="J89" s="3"/>
      <c r="K89" s="3"/>
      <c r="L89" s="3"/>
      <c r="M89" s="3"/>
      <c r="O89">
        <f t="shared" si="1"/>
        <v>0</v>
      </c>
    </row>
    <row r="90" spans="1:15" x14ac:dyDescent="0.25">
      <c r="A90" s="4" t="s">
        <v>81</v>
      </c>
      <c r="F90" s="2"/>
      <c r="G90" s="3"/>
      <c r="H90" s="3"/>
      <c r="I90" s="3"/>
      <c r="J90" s="3"/>
      <c r="K90" s="3"/>
      <c r="L90" s="3"/>
      <c r="M90" s="3"/>
      <c r="O90">
        <f t="shared" si="1"/>
        <v>0</v>
      </c>
    </row>
    <row r="91" spans="1:15" x14ac:dyDescent="0.25">
      <c r="A91" s="4" t="s">
        <v>82</v>
      </c>
      <c r="F91" s="2"/>
      <c r="G91" s="3"/>
      <c r="H91" s="3"/>
      <c r="I91" s="3"/>
      <c r="J91" s="3"/>
      <c r="K91" s="3"/>
      <c r="L91" s="3"/>
      <c r="M91" s="3"/>
      <c r="O91">
        <f t="shared" si="1"/>
        <v>0</v>
      </c>
    </row>
    <row r="92" spans="1:15" x14ac:dyDescent="0.25">
      <c r="A92" s="4" t="s">
        <v>83</v>
      </c>
      <c r="F92" s="2"/>
      <c r="G92" s="3"/>
      <c r="H92" s="3"/>
      <c r="I92" s="3"/>
      <c r="J92" s="3"/>
      <c r="K92" s="3"/>
      <c r="L92" s="3"/>
      <c r="M92" s="3"/>
      <c r="O92">
        <f t="shared" si="1"/>
        <v>0</v>
      </c>
    </row>
    <row r="93" spans="1:15" x14ac:dyDescent="0.25">
      <c r="A93" s="4" t="s">
        <v>84</v>
      </c>
      <c r="F93" s="2"/>
      <c r="G93" s="3"/>
      <c r="H93" s="3"/>
      <c r="I93" s="3"/>
      <c r="J93" s="3"/>
      <c r="K93" s="3"/>
      <c r="L93" s="3"/>
      <c r="M93" s="3"/>
      <c r="O93">
        <f t="shared" si="1"/>
        <v>0</v>
      </c>
    </row>
    <row r="94" spans="1:15" x14ac:dyDescent="0.25">
      <c r="A94" s="4" t="s">
        <v>85</v>
      </c>
      <c r="F94" s="2"/>
      <c r="G94" s="3"/>
      <c r="H94" s="3"/>
      <c r="I94" s="3"/>
      <c r="J94" s="3"/>
      <c r="K94" s="3"/>
      <c r="L94" s="3"/>
      <c r="M94" s="3"/>
      <c r="O94">
        <f t="shared" si="1"/>
        <v>0</v>
      </c>
    </row>
    <row r="95" spans="1:15" x14ac:dyDescent="0.25">
      <c r="A95" s="4" t="s">
        <v>86</v>
      </c>
      <c r="F95" s="2"/>
      <c r="G95" s="3"/>
      <c r="H95" s="3"/>
      <c r="I95" s="3"/>
      <c r="J95" s="3"/>
      <c r="K95" s="3"/>
      <c r="L95" s="3"/>
      <c r="M95" s="3"/>
      <c r="O95">
        <f t="shared" si="1"/>
        <v>0</v>
      </c>
    </row>
    <row r="96" spans="1:15" x14ac:dyDescent="0.25">
      <c r="A96" s="4" t="s">
        <v>87</v>
      </c>
      <c r="F96" s="2"/>
      <c r="G96" s="3"/>
      <c r="H96" s="3"/>
      <c r="I96" s="3"/>
      <c r="J96" s="3"/>
      <c r="K96" s="3"/>
      <c r="L96" s="3"/>
      <c r="M96" s="3"/>
      <c r="O96">
        <f t="shared" si="1"/>
        <v>0</v>
      </c>
    </row>
    <row r="97" spans="1:15" x14ac:dyDescent="0.25">
      <c r="A97" s="4" t="s">
        <v>88</v>
      </c>
      <c r="B97" s="1"/>
      <c r="C97" s="1"/>
      <c r="D97" s="2"/>
      <c r="E97" s="2"/>
      <c r="F97" s="2"/>
      <c r="G97" s="3"/>
      <c r="H97" s="3"/>
      <c r="I97" s="3"/>
      <c r="J97" s="3"/>
      <c r="K97" s="3"/>
      <c r="L97" s="3"/>
      <c r="M97" s="3"/>
      <c r="O97">
        <f t="shared" si="1"/>
        <v>0</v>
      </c>
    </row>
    <row r="98" spans="1:15" x14ac:dyDescent="0.25">
      <c r="A98" s="4" t="s">
        <v>89</v>
      </c>
      <c r="F98" s="2"/>
      <c r="G98" s="3"/>
      <c r="H98" s="3"/>
      <c r="I98" s="3"/>
      <c r="J98" s="3"/>
      <c r="K98" s="3"/>
      <c r="L98" s="3"/>
      <c r="M98" s="3"/>
      <c r="O98">
        <f t="shared" si="1"/>
        <v>0</v>
      </c>
    </row>
    <row r="99" spans="1:15" x14ac:dyDescent="0.25">
      <c r="A99" s="4" t="s">
        <v>90</v>
      </c>
      <c r="F99" s="2"/>
      <c r="G99" s="3"/>
      <c r="H99" s="3"/>
      <c r="I99" s="3"/>
      <c r="J99" s="3"/>
      <c r="K99" s="3"/>
      <c r="L99" s="3"/>
      <c r="M99" s="3"/>
      <c r="O99">
        <f t="shared" si="1"/>
        <v>0</v>
      </c>
    </row>
    <row r="100" spans="1:15" x14ac:dyDescent="0.25">
      <c r="A100" s="4" t="s">
        <v>91</v>
      </c>
      <c r="C100">
        <v>5</v>
      </c>
      <c r="F100" s="2"/>
      <c r="G100" s="3"/>
      <c r="H100" s="3"/>
      <c r="I100" s="3"/>
      <c r="J100" s="3"/>
      <c r="K100" s="3"/>
      <c r="L100" s="3"/>
      <c r="M100" s="3"/>
      <c r="O100">
        <f t="shared" si="1"/>
        <v>5</v>
      </c>
    </row>
    <row r="101" spans="1:15" x14ac:dyDescent="0.25">
      <c r="A101" s="4" t="s">
        <v>92</v>
      </c>
      <c r="F101" s="2"/>
      <c r="G101" s="3"/>
      <c r="H101" s="3"/>
      <c r="I101" s="3"/>
      <c r="J101" s="3"/>
      <c r="K101" s="3"/>
      <c r="L101" s="3"/>
      <c r="M101" s="3"/>
      <c r="O101">
        <f t="shared" si="1"/>
        <v>0</v>
      </c>
    </row>
    <row r="102" spans="1:15" x14ac:dyDescent="0.25">
      <c r="A102" s="4" t="s">
        <v>93</v>
      </c>
      <c r="F102" s="2"/>
      <c r="G102" s="3"/>
      <c r="H102" s="3"/>
      <c r="I102" s="3"/>
      <c r="J102" s="3"/>
      <c r="K102" s="3"/>
      <c r="L102" s="3"/>
      <c r="M102" s="3"/>
      <c r="O102">
        <f t="shared" si="1"/>
        <v>0</v>
      </c>
    </row>
    <row r="103" spans="1:15" x14ac:dyDescent="0.25">
      <c r="A103" s="4" t="s">
        <v>94</v>
      </c>
      <c r="F103" s="2"/>
      <c r="G103" s="3"/>
      <c r="H103" s="3"/>
      <c r="I103" s="3"/>
      <c r="J103" s="3"/>
      <c r="K103" s="3"/>
      <c r="L103" s="3"/>
      <c r="M103" s="3"/>
      <c r="O103">
        <f t="shared" si="1"/>
        <v>0</v>
      </c>
    </row>
    <row r="104" spans="1:15" x14ac:dyDescent="0.25">
      <c r="A104" s="4" t="s">
        <v>95</v>
      </c>
      <c r="F104" s="2"/>
      <c r="G104" s="3"/>
      <c r="H104" s="3"/>
      <c r="I104" s="3"/>
      <c r="J104" s="3"/>
      <c r="K104" s="3"/>
      <c r="L104" s="3"/>
      <c r="M104" s="3"/>
      <c r="O104">
        <f t="shared" si="1"/>
        <v>0</v>
      </c>
    </row>
    <row r="105" spans="1:15" x14ac:dyDescent="0.25">
      <c r="A105" s="4" t="s">
        <v>96</v>
      </c>
      <c r="F105" s="2"/>
      <c r="G105" s="3"/>
      <c r="H105" s="3"/>
      <c r="I105" s="3"/>
      <c r="J105" s="3"/>
      <c r="K105" s="3"/>
      <c r="L105" s="3"/>
      <c r="M105" s="3"/>
      <c r="O105">
        <f t="shared" si="1"/>
        <v>0</v>
      </c>
    </row>
    <row r="106" spans="1:15" x14ac:dyDescent="0.25">
      <c r="A106" s="4" t="s">
        <v>97</v>
      </c>
      <c r="F106" s="2"/>
      <c r="G106" s="3"/>
      <c r="H106" s="3"/>
      <c r="I106" s="3"/>
      <c r="J106" s="3"/>
      <c r="K106" s="3"/>
      <c r="L106" s="3"/>
      <c r="M106" s="3"/>
      <c r="O106">
        <f t="shared" si="1"/>
        <v>0</v>
      </c>
    </row>
    <row r="107" spans="1:15" x14ac:dyDescent="0.25">
      <c r="A107" s="4" t="s">
        <v>98</v>
      </c>
      <c r="F107" s="2"/>
      <c r="G107" s="3"/>
      <c r="H107" s="3"/>
      <c r="I107" s="3"/>
      <c r="J107" s="3"/>
      <c r="K107" s="3"/>
      <c r="L107" s="3"/>
      <c r="M107" s="3"/>
      <c r="O107">
        <f t="shared" si="1"/>
        <v>0</v>
      </c>
    </row>
    <row r="108" spans="1:15" x14ac:dyDescent="0.25">
      <c r="A108" s="4" t="s">
        <v>99</v>
      </c>
      <c r="F108" s="2"/>
      <c r="G108" s="3"/>
      <c r="H108" s="3"/>
      <c r="I108" s="3"/>
      <c r="J108" s="3"/>
      <c r="K108" s="3"/>
      <c r="L108" s="3"/>
      <c r="M108" s="3"/>
      <c r="O108">
        <f t="shared" si="1"/>
        <v>0</v>
      </c>
    </row>
    <row r="109" spans="1:15" x14ac:dyDescent="0.25">
      <c r="A109" s="4" t="s">
        <v>100</v>
      </c>
      <c r="F109" s="2"/>
      <c r="G109" s="3"/>
      <c r="H109" s="3"/>
      <c r="I109" s="3"/>
      <c r="J109" s="3"/>
      <c r="K109" s="3"/>
      <c r="L109" s="3"/>
      <c r="M109" s="3"/>
      <c r="O109">
        <f t="shared" si="1"/>
        <v>0</v>
      </c>
    </row>
    <row r="110" spans="1:15" x14ac:dyDescent="0.25">
      <c r="A110" s="4" t="s">
        <v>101</v>
      </c>
      <c r="F110" s="2"/>
      <c r="G110" s="3"/>
      <c r="H110" s="3"/>
      <c r="I110" s="3"/>
      <c r="J110" s="3"/>
      <c r="K110" s="3"/>
      <c r="L110" s="3"/>
      <c r="M110" s="3"/>
      <c r="O110">
        <f t="shared" si="1"/>
        <v>0</v>
      </c>
    </row>
    <row r="111" spans="1:15" x14ac:dyDescent="0.25">
      <c r="A111" s="4" t="s">
        <v>102</v>
      </c>
      <c r="F111" s="2"/>
      <c r="G111" s="3"/>
      <c r="H111" s="3"/>
      <c r="I111" s="3"/>
      <c r="J111" s="3"/>
      <c r="K111" s="3"/>
      <c r="L111" s="3"/>
      <c r="M111" s="3"/>
      <c r="O111">
        <f t="shared" si="1"/>
        <v>0</v>
      </c>
    </row>
    <row r="112" spans="1:15" x14ac:dyDescent="0.25">
      <c r="A112" s="4" t="s">
        <v>103</v>
      </c>
      <c r="F112" s="2"/>
      <c r="G112" s="3"/>
      <c r="H112" s="3"/>
      <c r="I112" s="3"/>
      <c r="J112" s="3"/>
      <c r="K112" s="3"/>
      <c r="L112" s="3"/>
      <c r="M112" s="3"/>
      <c r="O112">
        <f t="shared" si="1"/>
        <v>0</v>
      </c>
    </row>
    <row r="113" spans="1:15" x14ac:dyDescent="0.25">
      <c r="A113" s="4" t="s">
        <v>104</v>
      </c>
      <c r="F113" s="2"/>
      <c r="G113" s="3"/>
      <c r="H113" s="3"/>
      <c r="I113" s="3"/>
      <c r="J113" s="3"/>
      <c r="K113" s="3"/>
      <c r="L113" s="3"/>
      <c r="M113" s="3"/>
      <c r="O113">
        <f t="shared" si="1"/>
        <v>0</v>
      </c>
    </row>
    <row r="114" spans="1:15" x14ac:dyDescent="0.25">
      <c r="A114" s="4" t="s">
        <v>105</v>
      </c>
      <c r="F114" s="2"/>
      <c r="G114" s="3"/>
      <c r="H114" s="3"/>
      <c r="I114" s="3"/>
      <c r="J114" s="3"/>
      <c r="K114" s="3"/>
      <c r="L114" s="3"/>
      <c r="M114" s="3"/>
      <c r="O114">
        <f t="shared" si="1"/>
        <v>0</v>
      </c>
    </row>
    <row r="115" spans="1:15" x14ac:dyDescent="0.25">
      <c r="A115" s="4" t="s">
        <v>106</v>
      </c>
      <c r="D115">
        <v>2</v>
      </c>
      <c r="E115">
        <v>1</v>
      </c>
      <c r="F115" s="2">
        <v>1</v>
      </c>
      <c r="G115" s="3"/>
      <c r="H115" s="3"/>
      <c r="I115" s="3"/>
      <c r="J115" s="3"/>
      <c r="K115" s="3"/>
      <c r="L115" s="3"/>
      <c r="M115" s="3"/>
      <c r="O115">
        <f t="shared" si="1"/>
        <v>4</v>
      </c>
    </row>
    <row r="116" spans="1:15" x14ac:dyDescent="0.25">
      <c r="A116" s="4" t="s">
        <v>107</v>
      </c>
      <c r="F116" s="2"/>
      <c r="G116" s="3"/>
      <c r="H116" s="3"/>
      <c r="I116" s="3"/>
      <c r="J116" s="3"/>
      <c r="K116" s="3"/>
      <c r="L116" s="3"/>
      <c r="M116" s="3"/>
      <c r="O116">
        <f t="shared" si="1"/>
        <v>0</v>
      </c>
    </row>
    <row r="117" spans="1:15" x14ac:dyDescent="0.25">
      <c r="A117" s="4" t="s">
        <v>108</v>
      </c>
      <c r="F117" s="2"/>
      <c r="G117" s="3"/>
      <c r="H117" s="3"/>
      <c r="I117" s="3"/>
      <c r="J117" s="3"/>
      <c r="K117" s="3"/>
      <c r="L117" s="3"/>
      <c r="M117" s="3"/>
      <c r="O117">
        <f t="shared" si="1"/>
        <v>0</v>
      </c>
    </row>
    <row r="118" spans="1:15" x14ac:dyDescent="0.25">
      <c r="A118" s="4" t="s">
        <v>109</v>
      </c>
      <c r="F118" s="2"/>
      <c r="G118" s="3"/>
      <c r="H118" s="3"/>
      <c r="I118" s="3"/>
      <c r="J118" s="3"/>
      <c r="K118" s="3"/>
      <c r="L118" s="3"/>
      <c r="M118" s="3"/>
      <c r="O118">
        <f t="shared" si="1"/>
        <v>0</v>
      </c>
    </row>
    <row r="119" spans="1:15" x14ac:dyDescent="0.25">
      <c r="A119" s="4" t="s">
        <v>110</v>
      </c>
      <c r="F119" s="2"/>
      <c r="G119" s="3"/>
      <c r="H119" s="3"/>
      <c r="I119" s="3"/>
      <c r="J119" s="3"/>
      <c r="K119" s="3"/>
      <c r="L119" s="3"/>
      <c r="M119" s="3"/>
      <c r="O119">
        <f t="shared" si="1"/>
        <v>0</v>
      </c>
    </row>
    <row r="120" spans="1:15" x14ac:dyDescent="0.25">
      <c r="A120" s="4" t="s">
        <v>111</v>
      </c>
      <c r="F120" s="2"/>
      <c r="G120" s="3"/>
      <c r="H120" s="3"/>
      <c r="I120" s="3"/>
      <c r="J120" s="3"/>
      <c r="K120" s="3"/>
      <c r="L120" s="3"/>
      <c r="M120" s="3"/>
      <c r="O120">
        <f t="shared" si="1"/>
        <v>0</v>
      </c>
    </row>
    <row r="121" spans="1:15" x14ac:dyDescent="0.25">
      <c r="A121" s="4" t="s">
        <v>540</v>
      </c>
      <c r="F121" s="2"/>
      <c r="G121" s="3"/>
      <c r="H121" s="3"/>
      <c r="I121" s="3"/>
      <c r="J121" s="3"/>
      <c r="K121" s="3"/>
      <c r="L121" s="3"/>
      <c r="M121" s="3"/>
      <c r="O121">
        <f t="shared" si="1"/>
        <v>0</v>
      </c>
    </row>
    <row r="122" spans="1:15" x14ac:dyDescent="0.25">
      <c r="A122" s="4" t="s">
        <v>541</v>
      </c>
      <c r="F122" s="2"/>
      <c r="G122" s="3"/>
      <c r="H122" s="3"/>
      <c r="I122" s="3"/>
      <c r="J122" s="3"/>
      <c r="K122" s="3"/>
      <c r="L122" s="3"/>
      <c r="M122" s="3"/>
      <c r="O122">
        <f t="shared" si="1"/>
        <v>0</v>
      </c>
    </row>
    <row r="123" spans="1:15" x14ac:dyDescent="0.25">
      <c r="A123" s="4" t="s">
        <v>112</v>
      </c>
      <c r="F123" s="2"/>
      <c r="G123" s="3"/>
      <c r="H123" s="3"/>
      <c r="I123" s="3"/>
      <c r="J123" s="3"/>
      <c r="K123" s="3"/>
      <c r="L123" s="3"/>
      <c r="M123" s="3"/>
      <c r="O123">
        <f t="shared" si="1"/>
        <v>0</v>
      </c>
    </row>
    <row r="124" spans="1:15" x14ac:dyDescent="0.25">
      <c r="A124" s="4" t="s">
        <v>113</v>
      </c>
      <c r="F124" s="2"/>
      <c r="G124" s="3"/>
      <c r="H124" s="3"/>
      <c r="I124" s="3"/>
      <c r="J124" s="3"/>
      <c r="K124" s="3"/>
      <c r="L124" s="3"/>
      <c r="M124" s="3"/>
      <c r="O124">
        <f t="shared" si="1"/>
        <v>0</v>
      </c>
    </row>
    <row r="125" spans="1:15" x14ac:dyDescent="0.25">
      <c r="A125" s="4" t="s">
        <v>114</v>
      </c>
      <c r="F125" s="2"/>
      <c r="G125" s="3"/>
      <c r="H125" s="3"/>
      <c r="I125" s="3"/>
      <c r="J125" s="3"/>
      <c r="K125" s="3"/>
      <c r="L125" s="3"/>
      <c r="M125" s="3"/>
      <c r="O125">
        <f t="shared" si="1"/>
        <v>0</v>
      </c>
    </row>
    <row r="126" spans="1:15" x14ac:dyDescent="0.25">
      <c r="A126" s="4" t="s">
        <v>115</v>
      </c>
      <c r="F126" s="2"/>
      <c r="G126" s="3"/>
      <c r="H126" s="3"/>
      <c r="I126" s="3"/>
      <c r="J126" s="3"/>
      <c r="K126" s="3"/>
      <c r="L126" s="3"/>
      <c r="M126" s="3"/>
      <c r="O126">
        <f t="shared" si="1"/>
        <v>0</v>
      </c>
    </row>
    <row r="127" spans="1:15" x14ac:dyDescent="0.25">
      <c r="A127" s="4" t="s">
        <v>116</v>
      </c>
      <c r="F127" s="2"/>
      <c r="G127" s="3"/>
      <c r="H127" s="3"/>
      <c r="I127" s="3"/>
      <c r="J127" s="3"/>
      <c r="K127" s="3"/>
      <c r="L127" s="3"/>
      <c r="M127" s="3"/>
      <c r="O127">
        <f t="shared" si="1"/>
        <v>0</v>
      </c>
    </row>
    <row r="128" spans="1:15" x14ac:dyDescent="0.25">
      <c r="A128" s="4" t="s">
        <v>117</v>
      </c>
      <c r="F128" s="2"/>
      <c r="G128" s="3"/>
      <c r="H128" s="3"/>
      <c r="I128" s="3"/>
      <c r="J128" s="3"/>
      <c r="K128" s="3"/>
      <c r="L128" s="3"/>
      <c r="M128" s="3"/>
      <c r="O128">
        <f t="shared" si="1"/>
        <v>0</v>
      </c>
    </row>
    <row r="129" spans="1:15" x14ac:dyDescent="0.25">
      <c r="A129" s="4" t="s">
        <v>118</v>
      </c>
      <c r="F129" s="2"/>
      <c r="G129" s="3"/>
      <c r="H129" s="3"/>
      <c r="I129" s="3"/>
      <c r="J129" s="3"/>
      <c r="K129" s="3"/>
      <c r="L129" s="3"/>
      <c r="M129" s="3"/>
      <c r="O129">
        <f t="shared" si="1"/>
        <v>0</v>
      </c>
    </row>
    <row r="130" spans="1:15" x14ac:dyDescent="0.25">
      <c r="A130" s="4" t="s">
        <v>119</v>
      </c>
      <c r="F130" s="2"/>
      <c r="G130" s="3"/>
      <c r="H130" s="3"/>
      <c r="I130" s="3"/>
      <c r="J130" s="3"/>
      <c r="K130" s="3"/>
      <c r="L130" s="3"/>
      <c r="M130" s="3"/>
      <c r="O130">
        <f t="shared" si="1"/>
        <v>0</v>
      </c>
    </row>
    <row r="131" spans="1:15" x14ac:dyDescent="0.25">
      <c r="A131" s="4" t="s">
        <v>120</v>
      </c>
      <c r="F131" s="2"/>
      <c r="G131" s="3"/>
      <c r="H131" s="3"/>
      <c r="I131" s="3"/>
      <c r="J131" s="3"/>
      <c r="K131" s="3"/>
      <c r="L131" s="3"/>
      <c r="M131" s="3"/>
      <c r="O131">
        <f t="shared" ref="O131:O194" si="2">SUM(B131:N131)</f>
        <v>0</v>
      </c>
    </row>
    <row r="132" spans="1:15" x14ac:dyDescent="0.25">
      <c r="A132" s="4" t="s">
        <v>121</v>
      </c>
      <c r="F132" s="2"/>
      <c r="G132" s="3"/>
      <c r="H132" s="3"/>
      <c r="I132" s="3"/>
      <c r="J132" s="3"/>
      <c r="K132" s="3"/>
      <c r="L132" s="3"/>
      <c r="M132" s="3"/>
      <c r="O132">
        <f t="shared" si="2"/>
        <v>0</v>
      </c>
    </row>
    <row r="133" spans="1:15" x14ac:dyDescent="0.25">
      <c r="A133" s="4" t="s">
        <v>542</v>
      </c>
      <c r="F133" s="2"/>
      <c r="G133" s="3"/>
      <c r="H133" s="3"/>
      <c r="I133" s="3"/>
      <c r="J133" s="3"/>
      <c r="K133" s="3"/>
      <c r="L133" s="3"/>
      <c r="M133" s="3"/>
      <c r="O133">
        <f t="shared" si="2"/>
        <v>0</v>
      </c>
    </row>
    <row r="134" spans="1:15" x14ac:dyDescent="0.25">
      <c r="A134" s="4" t="s">
        <v>122</v>
      </c>
      <c r="F134" s="2"/>
      <c r="G134" s="3"/>
      <c r="H134" s="3"/>
      <c r="I134" s="3"/>
      <c r="J134" s="3"/>
      <c r="K134" s="3"/>
      <c r="L134" s="3"/>
      <c r="M134" s="3"/>
      <c r="O134">
        <f t="shared" si="2"/>
        <v>0</v>
      </c>
    </row>
    <row r="135" spans="1:15" x14ac:dyDescent="0.25">
      <c r="A135" s="4" t="s">
        <v>123</v>
      </c>
      <c r="F135" s="2"/>
      <c r="G135" s="3"/>
      <c r="H135" s="3"/>
      <c r="I135" s="3"/>
      <c r="J135" s="3"/>
      <c r="K135" s="3"/>
      <c r="L135" s="3"/>
      <c r="M135" s="3"/>
      <c r="O135">
        <f t="shared" si="2"/>
        <v>0</v>
      </c>
    </row>
    <row r="136" spans="1:15" x14ac:dyDescent="0.25">
      <c r="A136" s="4" t="s">
        <v>124</v>
      </c>
      <c r="F136" s="2"/>
      <c r="G136" s="3"/>
      <c r="H136" s="3"/>
      <c r="I136" s="3"/>
      <c r="J136" s="3"/>
      <c r="K136" s="3"/>
      <c r="L136" s="3"/>
      <c r="M136" s="3"/>
      <c r="O136">
        <f t="shared" si="2"/>
        <v>0</v>
      </c>
    </row>
    <row r="137" spans="1:15" x14ac:dyDescent="0.25">
      <c r="A137" s="4" t="s">
        <v>125</v>
      </c>
      <c r="F137" s="2"/>
      <c r="G137" s="3"/>
      <c r="H137" s="3"/>
      <c r="I137" s="3"/>
      <c r="J137" s="3"/>
      <c r="K137" s="3"/>
      <c r="L137" s="3"/>
      <c r="M137" s="3"/>
      <c r="O137">
        <f t="shared" si="2"/>
        <v>0</v>
      </c>
    </row>
    <row r="138" spans="1:15" x14ac:dyDescent="0.25">
      <c r="A138" s="4" t="s">
        <v>126</v>
      </c>
      <c r="F138" s="2"/>
      <c r="G138" s="3"/>
      <c r="H138" s="3"/>
      <c r="I138" s="3"/>
      <c r="J138" s="3"/>
      <c r="K138" s="3"/>
      <c r="L138" s="3"/>
      <c r="M138" s="3"/>
      <c r="O138">
        <f t="shared" si="2"/>
        <v>0</v>
      </c>
    </row>
    <row r="139" spans="1:15" x14ac:dyDescent="0.25">
      <c r="A139" s="4" t="s">
        <v>127</v>
      </c>
      <c r="F139" s="2"/>
      <c r="G139" s="3"/>
      <c r="H139" s="3"/>
      <c r="I139" s="3"/>
      <c r="J139" s="3"/>
      <c r="K139" s="3"/>
      <c r="L139" s="3"/>
      <c r="M139" s="3"/>
      <c r="O139">
        <f t="shared" si="2"/>
        <v>0</v>
      </c>
    </row>
    <row r="140" spans="1:15" x14ac:dyDescent="0.25">
      <c r="A140" s="4" t="s">
        <v>128</v>
      </c>
      <c r="F140" s="2"/>
      <c r="G140" s="3"/>
      <c r="H140" s="3"/>
      <c r="I140" s="3"/>
      <c r="J140" s="3"/>
      <c r="K140" s="3"/>
      <c r="L140" s="3"/>
      <c r="M140" s="3"/>
      <c r="O140">
        <f t="shared" si="2"/>
        <v>0</v>
      </c>
    </row>
    <row r="141" spans="1:15" x14ac:dyDescent="0.25">
      <c r="A141" s="4" t="s">
        <v>129</v>
      </c>
      <c r="F141" s="2"/>
      <c r="G141" s="3"/>
      <c r="H141" s="3"/>
      <c r="I141" s="3"/>
      <c r="J141" s="3"/>
      <c r="K141" s="3"/>
      <c r="L141" s="3"/>
      <c r="M141" s="3"/>
      <c r="O141">
        <f t="shared" si="2"/>
        <v>0</v>
      </c>
    </row>
    <row r="142" spans="1:15" x14ac:dyDescent="0.25">
      <c r="A142" s="4" t="s">
        <v>130</v>
      </c>
      <c r="F142" s="2"/>
      <c r="G142" s="3"/>
      <c r="H142" s="3"/>
      <c r="I142" s="3"/>
      <c r="J142" s="3"/>
      <c r="K142" s="3"/>
      <c r="L142" s="3"/>
      <c r="M142" s="3"/>
      <c r="O142">
        <f t="shared" si="2"/>
        <v>0</v>
      </c>
    </row>
    <row r="143" spans="1:15" x14ac:dyDescent="0.25">
      <c r="A143" s="4" t="s">
        <v>131</v>
      </c>
      <c r="F143" s="2"/>
      <c r="G143" s="3"/>
      <c r="H143" s="3"/>
      <c r="I143" s="3"/>
      <c r="J143" s="3"/>
      <c r="K143" s="3"/>
      <c r="L143" s="3"/>
      <c r="M143" s="3"/>
      <c r="O143">
        <f t="shared" si="2"/>
        <v>0</v>
      </c>
    </row>
    <row r="144" spans="1:15" x14ac:dyDescent="0.25">
      <c r="A144" s="4" t="s">
        <v>132</v>
      </c>
      <c r="F144" s="2"/>
      <c r="G144" s="3"/>
      <c r="H144" s="3"/>
      <c r="I144" s="3"/>
      <c r="J144" s="3"/>
      <c r="K144" s="3"/>
      <c r="L144" s="3"/>
      <c r="M144" s="3"/>
      <c r="O144">
        <f t="shared" si="2"/>
        <v>0</v>
      </c>
    </row>
    <row r="145" spans="1:15" x14ac:dyDescent="0.25">
      <c r="A145" s="4" t="s">
        <v>133</v>
      </c>
      <c r="F145" s="2"/>
      <c r="G145" s="3"/>
      <c r="H145" s="3"/>
      <c r="I145" s="3"/>
      <c r="J145" s="3"/>
      <c r="K145" s="3"/>
      <c r="L145" s="3"/>
      <c r="M145" s="3"/>
      <c r="O145">
        <f t="shared" si="2"/>
        <v>0</v>
      </c>
    </row>
    <row r="146" spans="1:15" x14ac:dyDescent="0.25">
      <c r="A146" s="4" t="s">
        <v>134</v>
      </c>
      <c r="F146" s="2"/>
      <c r="G146" s="3"/>
      <c r="H146" s="3"/>
      <c r="I146" s="3"/>
      <c r="J146" s="3"/>
      <c r="K146" s="3"/>
      <c r="L146" s="3"/>
      <c r="M146" s="3"/>
      <c r="O146">
        <f t="shared" si="2"/>
        <v>0</v>
      </c>
    </row>
    <row r="147" spans="1:15" x14ac:dyDescent="0.25">
      <c r="A147" s="4" t="s">
        <v>135</v>
      </c>
      <c r="F147" s="2"/>
      <c r="G147" s="3"/>
      <c r="H147" s="3"/>
      <c r="I147" s="3"/>
      <c r="J147" s="3"/>
      <c r="K147" s="3"/>
      <c r="L147" s="3"/>
      <c r="M147" s="3"/>
      <c r="O147">
        <f t="shared" si="2"/>
        <v>0</v>
      </c>
    </row>
    <row r="148" spans="1:15" x14ac:dyDescent="0.25">
      <c r="A148" s="4" t="s">
        <v>136</v>
      </c>
      <c r="F148" s="2"/>
      <c r="G148" s="3"/>
      <c r="H148" s="3"/>
      <c r="I148" s="3"/>
      <c r="J148" s="3"/>
      <c r="K148" s="3"/>
      <c r="L148" s="3"/>
      <c r="M148" s="3"/>
      <c r="O148">
        <f t="shared" si="2"/>
        <v>0</v>
      </c>
    </row>
    <row r="149" spans="1:15" x14ac:dyDescent="0.25">
      <c r="A149" s="4" t="s">
        <v>137</v>
      </c>
      <c r="F149" s="2"/>
      <c r="G149" s="3"/>
      <c r="H149" s="3"/>
      <c r="I149" s="3"/>
      <c r="J149" s="3"/>
      <c r="K149" s="3"/>
      <c r="L149" s="3"/>
      <c r="M149" s="3"/>
      <c r="O149">
        <f t="shared" si="2"/>
        <v>0</v>
      </c>
    </row>
    <row r="150" spans="1:15" x14ac:dyDescent="0.25">
      <c r="A150" s="4" t="s">
        <v>138</v>
      </c>
      <c r="F150" s="2"/>
      <c r="G150" s="3"/>
      <c r="H150" s="3"/>
      <c r="I150" s="3"/>
      <c r="J150" s="3"/>
      <c r="K150" s="3"/>
      <c r="L150" s="3"/>
      <c r="M150" s="3"/>
      <c r="O150">
        <f t="shared" si="2"/>
        <v>0</v>
      </c>
    </row>
    <row r="151" spans="1:15" x14ac:dyDescent="0.25">
      <c r="A151" s="4" t="s">
        <v>139</v>
      </c>
      <c r="F151" s="2"/>
      <c r="G151" s="3"/>
      <c r="H151" s="3"/>
      <c r="I151" s="3"/>
      <c r="J151" s="3"/>
      <c r="K151" s="3"/>
      <c r="L151" s="3"/>
      <c r="M151" s="3"/>
      <c r="O151">
        <f t="shared" si="2"/>
        <v>0</v>
      </c>
    </row>
    <row r="152" spans="1:15" x14ac:dyDescent="0.25">
      <c r="A152" s="4" t="s">
        <v>140</v>
      </c>
      <c r="F152" s="2"/>
      <c r="G152" s="3"/>
      <c r="H152" s="3"/>
      <c r="I152" s="3"/>
      <c r="J152" s="3"/>
      <c r="K152" s="3"/>
      <c r="L152" s="3"/>
      <c r="M152" s="3"/>
      <c r="O152">
        <f t="shared" si="2"/>
        <v>0</v>
      </c>
    </row>
    <row r="153" spans="1:15" x14ac:dyDescent="0.25">
      <c r="A153" s="4" t="s">
        <v>141</v>
      </c>
      <c r="F153" s="2"/>
      <c r="G153" s="3"/>
      <c r="H153" s="3"/>
      <c r="I153" s="3"/>
      <c r="J153" s="3"/>
      <c r="K153" s="3"/>
      <c r="L153" s="3"/>
      <c r="M153" s="3"/>
      <c r="O153">
        <f t="shared" si="2"/>
        <v>0</v>
      </c>
    </row>
    <row r="154" spans="1:15" x14ac:dyDescent="0.25">
      <c r="A154" s="4" t="s">
        <v>142</v>
      </c>
      <c r="F154" s="2"/>
      <c r="G154" s="3"/>
      <c r="H154" s="3"/>
      <c r="I154" s="3"/>
      <c r="J154" s="3"/>
      <c r="K154" s="3"/>
      <c r="L154" s="3"/>
      <c r="M154" s="3"/>
      <c r="O154">
        <f t="shared" si="2"/>
        <v>0</v>
      </c>
    </row>
    <row r="155" spans="1:15" x14ac:dyDescent="0.25">
      <c r="A155" s="4" t="s">
        <v>143</v>
      </c>
      <c r="F155" s="2"/>
      <c r="G155" s="3"/>
      <c r="H155" s="3"/>
      <c r="I155" s="3"/>
      <c r="J155" s="3"/>
      <c r="K155" s="3"/>
      <c r="L155" s="3"/>
      <c r="M155" s="3"/>
      <c r="O155">
        <f t="shared" si="2"/>
        <v>0</v>
      </c>
    </row>
    <row r="156" spans="1:15" x14ac:dyDescent="0.25">
      <c r="A156" s="4" t="s">
        <v>144</v>
      </c>
      <c r="F156" s="2"/>
      <c r="G156" s="3"/>
      <c r="H156" s="3"/>
      <c r="I156" s="3"/>
      <c r="J156" s="3"/>
      <c r="K156" s="3"/>
      <c r="L156" s="3"/>
      <c r="M156" s="3"/>
      <c r="O156">
        <f t="shared" si="2"/>
        <v>0</v>
      </c>
    </row>
    <row r="157" spans="1:15" x14ac:dyDescent="0.25">
      <c r="A157" s="4" t="s">
        <v>145</v>
      </c>
      <c r="F157" s="2"/>
      <c r="G157" s="3"/>
      <c r="H157" s="3"/>
      <c r="I157" s="3"/>
      <c r="J157" s="3"/>
      <c r="K157" s="3"/>
      <c r="L157" s="3"/>
      <c r="M157" s="3"/>
      <c r="O157">
        <f t="shared" si="2"/>
        <v>0</v>
      </c>
    </row>
    <row r="158" spans="1:15" x14ac:dyDescent="0.25">
      <c r="A158" s="4" t="s">
        <v>146</v>
      </c>
      <c r="F158" s="2"/>
      <c r="G158" s="3"/>
      <c r="H158" s="3"/>
      <c r="I158" s="3"/>
      <c r="J158" s="3"/>
      <c r="K158" s="3"/>
      <c r="L158" s="3"/>
      <c r="M158" s="3"/>
      <c r="O158">
        <f t="shared" si="2"/>
        <v>0</v>
      </c>
    </row>
    <row r="159" spans="1:15" x14ac:dyDescent="0.25">
      <c r="A159" s="4" t="s">
        <v>147</v>
      </c>
      <c r="F159" s="2"/>
      <c r="G159" s="3"/>
      <c r="H159" s="3"/>
      <c r="I159" s="3"/>
      <c r="J159" s="3"/>
      <c r="K159" s="3"/>
      <c r="L159" s="3"/>
      <c r="M159" s="3"/>
      <c r="O159">
        <f t="shared" si="2"/>
        <v>0</v>
      </c>
    </row>
    <row r="160" spans="1:15" x14ac:dyDescent="0.25">
      <c r="A160" s="4" t="s">
        <v>148</v>
      </c>
      <c r="F160" s="2"/>
      <c r="G160" s="3"/>
      <c r="H160" s="3"/>
      <c r="I160" s="3"/>
      <c r="J160" s="3"/>
      <c r="K160" s="3"/>
      <c r="L160" s="3"/>
      <c r="M160" s="3"/>
      <c r="O160">
        <f t="shared" si="2"/>
        <v>0</v>
      </c>
    </row>
    <row r="161" spans="1:15" x14ac:dyDescent="0.25">
      <c r="A161" s="4" t="s">
        <v>149</v>
      </c>
      <c r="F161" s="2"/>
      <c r="G161" s="3"/>
      <c r="H161" s="3"/>
      <c r="I161" s="3"/>
      <c r="J161" s="3"/>
      <c r="K161" s="3"/>
      <c r="L161" s="3"/>
      <c r="M161" s="3"/>
      <c r="O161">
        <f t="shared" si="2"/>
        <v>0</v>
      </c>
    </row>
    <row r="162" spans="1:15" x14ac:dyDescent="0.25">
      <c r="A162" s="4" t="s">
        <v>150</v>
      </c>
      <c r="B162" s="1"/>
      <c r="C162" s="1"/>
      <c r="F162" s="2"/>
      <c r="G162" s="3"/>
      <c r="H162" s="3"/>
      <c r="I162" s="3"/>
      <c r="J162" s="3"/>
      <c r="K162" s="3"/>
      <c r="L162" s="3"/>
      <c r="M162" s="3"/>
      <c r="O162">
        <f t="shared" si="2"/>
        <v>0</v>
      </c>
    </row>
    <row r="163" spans="1:15" x14ac:dyDescent="0.25">
      <c r="A163" s="4" t="s">
        <v>151</v>
      </c>
      <c r="F163" s="2"/>
      <c r="G163" s="3"/>
      <c r="H163" s="3"/>
      <c r="I163" s="3"/>
      <c r="J163" s="3"/>
      <c r="K163" s="3"/>
      <c r="L163" s="3"/>
      <c r="M163" s="3"/>
      <c r="O163">
        <f t="shared" si="2"/>
        <v>0</v>
      </c>
    </row>
    <row r="164" spans="1:15" x14ac:dyDescent="0.25">
      <c r="A164" s="4" t="s">
        <v>152</v>
      </c>
      <c r="F164" s="2"/>
      <c r="G164" s="3"/>
      <c r="H164" s="3"/>
      <c r="I164" s="3"/>
      <c r="J164" s="3"/>
      <c r="K164" s="3"/>
      <c r="L164" s="3"/>
      <c r="M164" s="3"/>
      <c r="O164">
        <f t="shared" si="2"/>
        <v>0</v>
      </c>
    </row>
    <row r="165" spans="1:15" x14ac:dyDescent="0.25">
      <c r="A165" s="4" t="s">
        <v>153</v>
      </c>
      <c r="F165" s="2"/>
      <c r="G165" s="3"/>
      <c r="H165" s="3"/>
      <c r="I165" s="3"/>
      <c r="J165" s="3"/>
      <c r="K165" s="3"/>
      <c r="L165" s="3"/>
      <c r="M165" s="3"/>
      <c r="O165">
        <f t="shared" si="2"/>
        <v>0</v>
      </c>
    </row>
    <row r="166" spans="1:15" x14ac:dyDescent="0.25">
      <c r="A166" s="4" t="s">
        <v>154</v>
      </c>
      <c r="F166" s="2"/>
      <c r="G166" s="3"/>
      <c r="H166" s="3"/>
      <c r="I166" s="3"/>
      <c r="J166" s="3"/>
      <c r="K166" s="3"/>
      <c r="L166" s="3"/>
      <c r="M166" s="3"/>
      <c r="O166">
        <f t="shared" si="2"/>
        <v>0</v>
      </c>
    </row>
    <row r="167" spans="1:15" x14ac:dyDescent="0.25">
      <c r="A167" s="4" t="s">
        <v>155</v>
      </c>
      <c r="F167" s="2"/>
      <c r="G167" s="3"/>
      <c r="H167" s="3"/>
      <c r="I167" s="3"/>
      <c r="J167" s="3"/>
      <c r="K167" s="3"/>
      <c r="L167" s="3"/>
      <c r="M167" s="3"/>
      <c r="O167">
        <f t="shared" si="2"/>
        <v>0</v>
      </c>
    </row>
    <row r="168" spans="1:15" x14ac:dyDescent="0.25">
      <c r="A168" s="4" t="s">
        <v>156</v>
      </c>
      <c r="F168" s="2"/>
      <c r="G168" s="3"/>
      <c r="H168" s="3"/>
      <c r="I168" s="3"/>
      <c r="J168" s="3"/>
      <c r="K168" s="3"/>
      <c r="L168" s="3"/>
      <c r="M168" s="3"/>
      <c r="O168">
        <f t="shared" si="2"/>
        <v>0</v>
      </c>
    </row>
    <row r="169" spans="1:15" x14ac:dyDescent="0.25">
      <c r="A169" s="4" t="s">
        <v>157</v>
      </c>
      <c r="F169" s="2"/>
      <c r="G169" s="3"/>
      <c r="H169" s="3"/>
      <c r="I169" s="3"/>
      <c r="J169" s="3"/>
      <c r="K169" s="3"/>
      <c r="L169" s="3"/>
      <c r="M169" s="3"/>
      <c r="O169">
        <f t="shared" si="2"/>
        <v>0</v>
      </c>
    </row>
    <row r="170" spans="1:15" x14ac:dyDescent="0.25">
      <c r="A170" s="4" t="s">
        <v>158</v>
      </c>
      <c r="F170" s="2"/>
      <c r="G170" s="3"/>
      <c r="H170" s="3"/>
      <c r="I170" s="3"/>
      <c r="J170" s="3"/>
      <c r="K170" s="3"/>
      <c r="L170" s="3"/>
      <c r="M170" s="3"/>
      <c r="O170">
        <f t="shared" si="2"/>
        <v>0</v>
      </c>
    </row>
    <row r="171" spans="1:15" x14ac:dyDescent="0.25">
      <c r="A171" s="4" t="s">
        <v>159</v>
      </c>
      <c r="B171" s="1"/>
      <c r="C171" s="1"/>
      <c r="F171" s="2"/>
      <c r="G171" s="3"/>
      <c r="H171" s="3"/>
      <c r="I171" s="3"/>
      <c r="J171" s="3"/>
      <c r="K171" s="3"/>
      <c r="L171" s="3"/>
      <c r="M171" s="3"/>
      <c r="O171">
        <f t="shared" si="2"/>
        <v>0</v>
      </c>
    </row>
    <row r="172" spans="1:15" x14ac:dyDescent="0.25">
      <c r="A172" s="4" t="s">
        <v>160</v>
      </c>
      <c r="F172" s="2"/>
      <c r="G172" s="3"/>
      <c r="H172" s="3"/>
      <c r="I172" s="3"/>
      <c r="J172" s="3"/>
      <c r="K172" s="3"/>
      <c r="L172" s="3"/>
      <c r="M172" s="3"/>
      <c r="O172">
        <f t="shared" si="2"/>
        <v>0</v>
      </c>
    </row>
    <row r="173" spans="1:15" x14ac:dyDescent="0.25">
      <c r="A173" s="4" t="s">
        <v>161</v>
      </c>
      <c r="F173" s="2"/>
      <c r="G173" s="3"/>
      <c r="H173" s="3"/>
      <c r="I173" s="3"/>
      <c r="J173" s="3"/>
      <c r="K173" s="3"/>
      <c r="L173" s="3"/>
      <c r="M173" s="3"/>
      <c r="O173">
        <f t="shared" si="2"/>
        <v>0</v>
      </c>
    </row>
    <row r="174" spans="1:15" x14ac:dyDescent="0.25">
      <c r="A174" s="4" t="s">
        <v>162</v>
      </c>
      <c r="F174" s="2"/>
      <c r="G174" s="3"/>
      <c r="H174" s="3"/>
      <c r="I174" s="3"/>
      <c r="J174" s="3"/>
      <c r="K174" s="3"/>
      <c r="L174" s="3"/>
      <c r="M174" s="3"/>
      <c r="O174">
        <f t="shared" si="2"/>
        <v>0</v>
      </c>
    </row>
    <row r="175" spans="1:15" x14ac:dyDescent="0.25">
      <c r="A175" s="4" t="s">
        <v>163</v>
      </c>
      <c r="F175" s="2"/>
      <c r="G175" s="3"/>
      <c r="H175" s="3"/>
      <c r="I175" s="3"/>
      <c r="J175" s="3"/>
      <c r="K175" s="3"/>
      <c r="L175" s="3"/>
      <c r="M175" s="3"/>
      <c r="O175">
        <f t="shared" si="2"/>
        <v>0</v>
      </c>
    </row>
    <row r="176" spans="1:15" x14ac:dyDescent="0.25">
      <c r="A176" s="4" t="s">
        <v>164</v>
      </c>
      <c r="F176" s="2"/>
      <c r="G176" s="3"/>
      <c r="H176" s="3"/>
      <c r="I176" s="3"/>
      <c r="J176" s="3"/>
      <c r="K176" s="3"/>
      <c r="L176" s="3"/>
      <c r="M176" s="3"/>
      <c r="O176">
        <f t="shared" si="2"/>
        <v>0</v>
      </c>
    </row>
    <row r="177" spans="1:15" x14ac:dyDescent="0.25">
      <c r="A177" s="4" t="s">
        <v>165</v>
      </c>
      <c r="F177" s="2"/>
      <c r="G177" s="3"/>
      <c r="H177" s="3"/>
      <c r="I177" s="3"/>
      <c r="J177" s="3"/>
      <c r="K177" s="3"/>
      <c r="L177" s="3"/>
      <c r="M177" s="3"/>
      <c r="O177">
        <f t="shared" si="2"/>
        <v>0</v>
      </c>
    </row>
    <row r="178" spans="1:15" x14ac:dyDescent="0.25">
      <c r="A178" s="4" t="s">
        <v>166</v>
      </c>
      <c r="F178" s="2"/>
      <c r="G178" s="3"/>
      <c r="H178" s="3"/>
      <c r="I178" s="3"/>
      <c r="J178" s="3"/>
      <c r="K178" s="3"/>
      <c r="L178" s="3"/>
      <c r="M178" s="3"/>
      <c r="O178">
        <f t="shared" si="2"/>
        <v>0</v>
      </c>
    </row>
    <row r="179" spans="1:15" x14ac:dyDescent="0.25">
      <c r="A179" s="4" t="s">
        <v>167</v>
      </c>
      <c r="F179" s="2"/>
      <c r="G179" s="3"/>
      <c r="H179" s="3"/>
      <c r="I179" s="3"/>
      <c r="J179" s="3"/>
      <c r="K179" s="3"/>
      <c r="L179" s="3"/>
      <c r="M179" s="3"/>
      <c r="O179">
        <f t="shared" si="2"/>
        <v>0</v>
      </c>
    </row>
    <row r="180" spans="1:15" x14ac:dyDescent="0.25">
      <c r="A180" s="4" t="s">
        <v>168</v>
      </c>
      <c r="F180" s="2"/>
      <c r="G180" s="3"/>
      <c r="H180" s="3"/>
      <c r="I180" s="3"/>
      <c r="J180" s="3"/>
      <c r="K180" s="3"/>
      <c r="L180" s="3"/>
      <c r="M180" s="3"/>
      <c r="O180">
        <f t="shared" si="2"/>
        <v>0</v>
      </c>
    </row>
    <row r="181" spans="1:15" x14ac:dyDescent="0.25">
      <c r="A181" s="4" t="s">
        <v>169</v>
      </c>
      <c r="F181" s="2"/>
      <c r="G181" s="3"/>
      <c r="H181" s="3"/>
      <c r="I181" s="3"/>
      <c r="J181" s="3"/>
      <c r="K181" s="3"/>
      <c r="L181" s="3"/>
      <c r="M181" s="3"/>
      <c r="O181">
        <f t="shared" si="2"/>
        <v>0</v>
      </c>
    </row>
    <row r="182" spans="1:15" x14ac:dyDescent="0.25">
      <c r="A182" s="4" t="s">
        <v>170</v>
      </c>
      <c r="F182" s="2"/>
      <c r="G182" s="3"/>
      <c r="H182" s="3"/>
      <c r="I182" s="3"/>
      <c r="J182" s="3"/>
      <c r="K182" s="3"/>
      <c r="L182" s="3"/>
      <c r="M182" s="3"/>
      <c r="O182">
        <f t="shared" si="2"/>
        <v>0</v>
      </c>
    </row>
    <row r="183" spans="1:15" x14ac:dyDescent="0.25">
      <c r="A183" s="4" t="s">
        <v>171</v>
      </c>
      <c r="F183" s="2"/>
      <c r="G183" s="3"/>
      <c r="H183" s="3"/>
      <c r="I183" s="3"/>
      <c r="J183" s="3"/>
      <c r="K183" s="3"/>
      <c r="L183" s="3"/>
      <c r="M183" s="3"/>
      <c r="O183">
        <f t="shared" si="2"/>
        <v>0</v>
      </c>
    </row>
    <row r="184" spans="1:15" x14ac:dyDescent="0.25">
      <c r="A184" s="4" t="s">
        <v>172</v>
      </c>
      <c r="F184" s="2"/>
      <c r="G184" s="3"/>
      <c r="H184" s="3"/>
      <c r="I184" s="3"/>
      <c r="J184" s="3"/>
      <c r="K184" s="3"/>
      <c r="L184" s="3"/>
      <c r="M184" s="3"/>
      <c r="O184">
        <f t="shared" si="2"/>
        <v>0</v>
      </c>
    </row>
    <row r="185" spans="1:15" x14ac:dyDescent="0.25">
      <c r="A185" s="4" t="s">
        <v>173</v>
      </c>
      <c r="F185" s="2"/>
      <c r="G185" s="3"/>
      <c r="H185" s="3"/>
      <c r="I185" s="3"/>
      <c r="J185" s="3"/>
      <c r="K185" s="3"/>
      <c r="L185" s="3"/>
      <c r="M185" s="3"/>
      <c r="O185">
        <f t="shared" si="2"/>
        <v>0</v>
      </c>
    </row>
    <row r="186" spans="1:15" x14ac:dyDescent="0.25">
      <c r="A186" s="4" t="s">
        <v>174</v>
      </c>
      <c r="F186" s="2"/>
      <c r="G186" s="3"/>
      <c r="H186" s="3"/>
      <c r="I186" s="3"/>
      <c r="J186" s="3"/>
      <c r="K186" s="3"/>
      <c r="L186" s="3"/>
      <c r="M186" s="3"/>
      <c r="O186">
        <f t="shared" si="2"/>
        <v>0</v>
      </c>
    </row>
    <row r="187" spans="1:15" x14ac:dyDescent="0.25">
      <c r="A187" s="4" t="s">
        <v>175</v>
      </c>
      <c r="F187" s="2"/>
      <c r="G187" s="3"/>
      <c r="H187" s="3"/>
      <c r="I187" s="3"/>
      <c r="J187" s="3"/>
      <c r="K187" s="3"/>
      <c r="L187" s="3"/>
      <c r="M187" s="3"/>
      <c r="O187">
        <f t="shared" si="2"/>
        <v>0</v>
      </c>
    </row>
    <row r="188" spans="1:15" x14ac:dyDescent="0.25">
      <c r="A188" s="4" t="s">
        <v>176</v>
      </c>
      <c r="F188" s="2"/>
      <c r="G188" s="3"/>
      <c r="H188" s="3"/>
      <c r="I188" s="3"/>
      <c r="J188" s="3"/>
      <c r="K188" s="3"/>
      <c r="L188" s="3"/>
      <c r="M188" s="3"/>
      <c r="O188">
        <f t="shared" si="2"/>
        <v>0</v>
      </c>
    </row>
    <row r="189" spans="1:15" x14ac:dyDescent="0.25">
      <c r="A189" s="4" t="s">
        <v>177</v>
      </c>
      <c r="F189" s="2"/>
      <c r="G189" s="3"/>
      <c r="H189" s="3"/>
      <c r="I189" s="3"/>
      <c r="J189" s="3"/>
      <c r="K189" s="3"/>
      <c r="L189" s="3"/>
      <c r="M189" s="3"/>
      <c r="O189">
        <f t="shared" si="2"/>
        <v>0</v>
      </c>
    </row>
    <row r="190" spans="1:15" x14ac:dyDescent="0.25">
      <c r="A190" s="4" t="s">
        <v>178</v>
      </c>
      <c r="F190" s="2"/>
      <c r="G190" s="3"/>
      <c r="H190" s="3"/>
      <c r="I190" s="3"/>
      <c r="J190" s="3"/>
      <c r="K190" s="3"/>
      <c r="L190" s="3"/>
      <c r="M190" s="3"/>
      <c r="O190">
        <f t="shared" si="2"/>
        <v>0</v>
      </c>
    </row>
    <row r="191" spans="1:15" x14ac:dyDescent="0.25">
      <c r="A191" s="4" t="s">
        <v>179</v>
      </c>
      <c r="F191" s="2"/>
      <c r="G191" s="3"/>
      <c r="H191" s="3"/>
      <c r="I191" s="3"/>
      <c r="J191" s="3"/>
      <c r="K191" s="3"/>
      <c r="L191" s="3"/>
      <c r="M191" s="3"/>
      <c r="O191">
        <f t="shared" si="2"/>
        <v>0</v>
      </c>
    </row>
    <row r="192" spans="1:15" x14ac:dyDescent="0.25">
      <c r="A192" s="4" t="s">
        <v>180</v>
      </c>
      <c r="F192" s="2"/>
      <c r="G192" s="3"/>
      <c r="H192" s="3"/>
      <c r="I192" s="3"/>
      <c r="J192" s="3"/>
      <c r="K192" s="3"/>
      <c r="L192" s="3"/>
      <c r="M192" s="3"/>
      <c r="O192">
        <f t="shared" si="2"/>
        <v>0</v>
      </c>
    </row>
    <row r="193" spans="1:15" x14ac:dyDescent="0.25">
      <c r="A193" s="4" t="s">
        <v>181</v>
      </c>
      <c r="F193" s="2"/>
      <c r="G193" s="3"/>
      <c r="H193" s="3"/>
      <c r="I193" s="3"/>
      <c r="J193" s="3"/>
      <c r="K193" s="3"/>
      <c r="L193" s="3"/>
      <c r="M193" s="3"/>
      <c r="O193">
        <f t="shared" si="2"/>
        <v>0</v>
      </c>
    </row>
    <row r="194" spans="1:15" x14ac:dyDescent="0.25">
      <c r="A194" s="4" t="s">
        <v>182</v>
      </c>
      <c r="F194" s="2"/>
      <c r="G194" s="3"/>
      <c r="H194" s="3"/>
      <c r="I194" s="3"/>
      <c r="J194" s="3"/>
      <c r="K194" s="3"/>
      <c r="L194" s="3"/>
      <c r="M194" s="3"/>
      <c r="O194">
        <f t="shared" si="2"/>
        <v>0</v>
      </c>
    </row>
    <row r="195" spans="1:15" x14ac:dyDescent="0.25">
      <c r="A195" s="4" t="s">
        <v>183</v>
      </c>
      <c r="F195" s="2"/>
      <c r="G195" s="3"/>
      <c r="H195" s="3"/>
      <c r="I195" s="3"/>
      <c r="J195" s="3"/>
      <c r="K195" s="3"/>
      <c r="L195" s="3"/>
      <c r="M195" s="3"/>
      <c r="O195">
        <f t="shared" ref="O195:O258" si="3">SUM(B195:N195)</f>
        <v>0</v>
      </c>
    </row>
    <row r="196" spans="1:15" x14ac:dyDescent="0.25">
      <c r="A196" s="4" t="s">
        <v>184</v>
      </c>
      <c r="F196" s="2"/>
      <c r="G196" s="3"/>
      <c r="H196" s="3"/>
      <c r="I196" s="3"/>
      <c r="J196" s="3"/>
      <c r="K196" s="3"/>
      <c r="L196" s="3"/>
      <c r="M196" s="3"/>
      <c r="O196">
        <f t="shared" si="3"/>
        <v>0</v>
      </c>
    </row>
    <row r="197" spans="1:15" x14ac:dyDescent="0.25">
      <c r="A197" s="4" t="s">
        <v>185</v>
      </c>
      <c r="F197" s="2"/>
      <c r="G197" s="3"/>
      <c r="H197" s="3"/>
      <c r="I197" s="3"/>
      <c r="J197" s="3"/>
      <c r="K197" s="3"/>
      <c r="L197" s="3"/>
      <c r="M197" s="3"/>
      <c r="O197">
        <f t="shared" si="3"/>
        <v>0</v>
      </c>
    </row>
    <row r="198" spans="1:15" x14ac:dyDescent="0.25">
      <c r="A198" s="4" t="s">
        <v>186</v>
      </c>
      <c r="B198" s="1"/>
      <c r="C198" s="1"/>
      <c r="E198" s="2"/>
      <c r="F198" s="2"/>
      <c r="G198" s="3"/>
      <c r="H198" s="3"/>
      <c r="I198" s="3"/>
      <c r="J198" s="3"/>
      <c r="K198" s="3"/>
      <c r="L198" s="3"/>
      <c r="M198" s="3"/>
      <c r="O198">
        <f t="shared" si="3"/>
        <v>0</v>
      </c>
    </row>
    <row r="199" spans="1:15" x14ac:dyDescent="0.25">
      <c r="A199" s="4" t="s">
        <v>187</v>
      </c>
      <c r="F199" s="2"/>
      <c r="G199" s="3"/>
      <c r="H199" s="3"/>
      <c r="I199" s="3"/>
      <c r="J199" s="3"/>
      <c r="K199" s="3"/>
      <c r="L199" s="3"/>
      <c r="M199" s="3"/>
      <c r="O199">
        <f t="shared" si="3"/>
        <v>0</v>
      </c>
    </row>
    <row r="200" spans="1:15" x14ac:dyDescent="0.25">
      <c r="A200" s="4" t="s">
        <v>188</v>
      </c>
      <c r="F200" s="2"/>
      <c r="G200" s="3"/>
      <c r="H200" s="3"/>
      <c r="I200" s="3"/>
      <c r="J200" s="3"/>
      <c r="K200" s="3"/>
      <c r="L200" s="3"/>
      <c r="M200" s="3"/>
      <c r="O200">
        <f t="shared" si="3"/>
        <v>0</v>
      </c>
    </row>
    <row r="201" spans="1:15" x14ac:dyDescent="0.25">
      <c r="A201" s="4" t="s">
        <v>189</v>
      </c>
      <c r="F201" s="2"/>
      <c r="G201" s="3"/>
      <c r="H201" s="3"/>
      <c r="I201" s="3"/>
      <c r="J201" s="3"/>
      <c r="K201" s="3"/>
      <c r="L201" s="3"/>
      <c r="M201" s="3"/>
      <c r="O201">
        <f t="shared" si="3"/>
        <v>0</v>
      </c>
    </row>
    <row r="202" spans="1:15" x14ac:dyDescent="0.25">
      <c r="A202" s="4" t="s">
        <v>190</v>
      </c>
      <c r="F202" s="2"/>
      <c r="G202" s="3"/>
      <c r="H202" s="3"/>
      <c r="I202" s="3"/>
      <c r="J202" s="3"/>
      <c r="K202" s="3"/>
      <c r="L202" s="3"/>
      <c r="M202" s="3"/>
      <c r="O202">
        <f t="shared" si="3"/>
        <v>0</v>
      </c>
    </row>
    <row r="203" spans="1:15" x14ac:dyDescent="0.25">
      <c r="A203" s="4" t="s">
        <v>191</v>
      </c>
      <c r="F203" s="2"/>
      <c r="G203" s="3"/>
      <c r="H203" s="3"/>
      <c r="I203" s="3"/>
      <c r="J203" s="3"/>
      <c r="K203" s="3"/>
      <c r="L203" s="3"/>
      <c r="M203" s="3"/>
      <c r="O203">
        <f t="shared" si="3"/>
        <v>0</v>
      </c>
    </row>
    <row r="204" spans="1:15" x14ac:dyDescent="0.25">
      <c r="A204" s="4" t="s">
        <v>192</v>
      </c>
      <c r="F204" s="2"/>
      <c r="G204" s="3"/>
      <c r="H204" s="3"/>
      <c r="I204" s="3"/>
      <c r="J204" s="3"/>
      <c r="K204" s="3"/>
      <c r="L204" s="3"/>
      <c r="M204" s="3"/>
      <c r="O204">
        <f t="shared" si="3"/>
        <v>0</v>
      </c>
    </row>
    <row r="205" spans="1:15" x14ac:dyDescent="0.25">
      <c r="A205" s="4" t="s">
        <v>193</v>
      </c>
      <c r="F205" s="2"/>
      <c r="G205" s="3"/>
      <c r="H205" s="3"/>
      <c r="I205" s="3"/>
      <c r="J205" s="3"/>
      <c r="K205" s="3"/>
      <c r="L205" s="3"/>
      <c r="M205" s="3"/>
      <c r="O205">
        <f t="shared" si="3"/>
        <v>0</v>
      </c>
    </row>
    <row r="206" spans="1:15" x14ac:dyDescent="0.25">
      <c r="A206" s="4" t="s">
        <v>194</v>
      </c>
      <c r="F206" s="2"/>
      <c r="G206" s="3"/>
      <c r="H206" s="3"/>
      <c r="I206" s="3"/>
      <c r="J206" s="3"/>
      <c r="K206" s="3"/>
      <c r="L206" s="3"/>
      <c r="M206" s="3"/>
      <c r="O206">
        <f t="shared" si="3"/>
        <v>0</v>
      </c>
    </row>
    <row r="207" spans="1:15" x14ac:dyDescent="0.25">
      <c r="A207" s="4" t="s">
        <v>195</v>
      </c>
      <c r="F207" s="2"/>
      <c r="G207" s="3"/>
      <c r="H207" s="3"/>
      <c r="I207" s="3"/>
      <c r="J207" s="3"/>
      <c r="K207" s="3"/>
      <c r="L207" s="3"/>
      <c r="M207" s="3"/>
      <c r="O207">
        <f t="shared" si="3"/>
        <v>0</v>
      </c>
    </row>
    <row r="208" spans="1:15" x14ac:dyDescent="0.25">
      <c r="A208" s="4" t="s">
        <v>196</v>
      </c>
      <c r="F208" s="2"/>
      <c r="G208" s="3"/>
      <c r="H208" s="3"/>
      <c r="I208" s="3"/>
      <c r="J208" s="3"/>
      <c r="K208" s="3"/>
      <c r="L208" s="3"/>
      <c r="M208" s="3"/>
      <c r="O208">
        <f t="shared" si="3"/>
        <v>0</v>
      </c>
    </row>
    <row r="209" spans="1:15" x14ac:dyDescent="0.25">
      <c r="A209" s="4" t="s">
        <v>197</v>
      </c>
      <c r="F209" s="2"/>
      <c r="G209" s="3"/>
      <c r="H209" s="3"/>
      <c r="I209" s="3"/>
      <c r="J209" s="3"/>
      <c r="K209" s="3"/>
      <c r="L209" s="3"/>
      <c r="M209" s="3"/>
      <c r="O209">
        <f t="shared" si="3"/>
        <v>0</v>
      </c>
    </row>
    <row r="210" spans="1:15" x14ac:dyDescent="0.25">
      <c r="A210" s="4" t="s">
        <v>198</v>
      </c>
      <c r="C210" s="1"/>
      <c r="F210" s="2"/>
      <c r="G210" s="3"/>
      <c r="H210" s="3"/>
      <c r="I210" s="3"/>
      <c r="J210" s="3"/>
      <c r="K210" s="3"/>
      <c r="L210" s="3"/>
      <c r="M210" s="3"/>
      <c r="O210">
        <f t="shared" si="3"/>
        <v>0</v>
      </c>
    </row>
    <row r="211" spans="1:15" x14ac:dyDescent="0.25">
      <c r="A211" s="4" t="s">
        <v>199</v>
      </c>
      <c r="F211" s="2"/>
      <c r="G211" s="3"/>
      <c r="H211" s="3"/>
      <c r="I211" s="3"/>
      <c r="J211" s="3"/>
      <c r="K211" s="3"/>
      <c r="L211" s="3"/>
      <c r="M211" s="3"/>
      <c r="O211">
        <f t="shared" si="3"/>
        <v>0</v>
      </c>
    </row>
    <row r="212" spans="1:15" x14ac:dyDescent="0.25">
      <c r="A212" s="4" t="s">
        <v>200</v>
      </c>
      <c r="C212" s="1"/>
      <c r="F212" s="2"/>
      <c r="G212" s="3"/>
      <c r="H212" s="3"/>
      <c r="I212" s="3"/>
      <c r="J212" s="3"/>
      <c r="K212" s="3"/>
      <c r="L212" s="3"/>
      <c r="M212" s="3"/>
      <c r="O212">
        <f t="shared" si="3"/>
        <v>0</v>
      </c>
    </row>
    <row r="213" spans="1:15" x14ac:dyDescent="0.25">
      <c r="A213" s="4" t="s">
        <v>201</v>
      </c>
      <c r="F213" s="2"/>
      <c r="G213" s="3"/>
      <c r="H213" s="3"/>
      <c r="I213" s="3"/>
      <c r="J213" s="3"/>
      <c r="K213" s="3"/>
      <c r="L213" s="3"/>
      <c r="M213" s="3"/>
      <c r="O213">
        <f t="shared" si="3"/>
        <v>0</v>
      </c>
    </row>
    <row r="214" spans="1:15" x14ac:dyDescent="0.25">
      <c r="A214" s="4" t="s">
        <v>202</v>
      </c>
      <c r="F214" s="2"/>
      <c r="G214" s="3"/>
      <c r="H214" s="3"/>
      <c r="I214" s="3"/>
      <c r="J214" s="3"/>
      <c r="K214" s="3"/>
      <c r="L214" s="3"/>
      <c r="M214" s="3"/>
      <c r="O214">
        <f t="shared" si="3"/>
        <v>0</v>
      </c>
    </row>
    <row r="215" spans="1:15" x14ac:dyDescent="0.25">
      <c r="A215" s="4" t="s">
        <v>203</v>
      </c>
      <c r="F215" s="2"/>
      <c r="G215" s="3"/>
      <c r="H215" s="3"/>
      <c r="I215" s="3"/>
      <c r="J215" s="3"/>
      <c r="K215" s="3"/>
      <c r="L215" s="3"/>
      <c r="M215" s="3"/>
      <c r="O215">
        <f t="shared" si="3"/>
        <v>0</v>
      </c>
    </row>
    <row r="216" spans="1:15" x14ac:dyDescent="0.25">
      <c r="A216" s="4" t="s">
        <v>204</v>
      </c>
      <c r="E216" s="2"/>
      <c r="F216" s="2"/>
      <c r="G216" s="3"/>
      <c r="H216" s="3"/>
      <c r="I216" s="3"/>
      <c r="J216" s="3"/>
      <c r="K216" s="3"/>
      <c r="L216" s="3"/>
      <c r="M216" s="3"/>
      <c r="O216">
        <f t="shared" si="3"/>
        <v>0</v>
      </c>
    </row>
    <row r="217" spans="1:15" x14ac:dyDescent="0.25">
      <c r="A217" s="4" t="s">
        <v>205</v>
      </c>
      <c r="F217" s="2"/>
      <c r="G217" s="3"/>
      <c r="H217" s="3"/>
      <c r="I217" s="3"/>
      <c r="J217" s="3"/>
      <c r="K217" s="3"/>
      <c r="L217" s="3"/>
      <c r="M217" s="3"/>
      <c r="O217">
        <f t="shared" si="3"/>
        <v>0</v>
      </c>
    </row>
    <row r="218" spans="1:15" x14ac:dyDescent="0.25">
      <c r="A218" s="4" t="s">
        <v>206</v>
      </c>
      <c r="F218" s="2"/>
      <c r="G218" s="3"/>
      <c r="H218" s="3"/>
      <c r="I218" s="3"/>
      <c r="J218" s="3"/>
      <c r="K218" s="3"/>
      <c r="L218" s="3"/>
      <c r="M218" s="3"/>
      <c r="O218">
        <f t="shared" si="3"/>
        <v>0</v>
      </c>
    </row>
    <row r="219" spans="1:15" x14ac:dyDescent="0.25">
      <c r="A219" s="4" t="s">
        <v>207</v>
      </c>
      <c r="F219" s="2"/>
      <c r="G219" s="3"/>
      <c r="H219" s="3"/>
      <c r="I219" s="3"/>
      <c r="J219" s="3"/>
      <c r="K219" s="3"/>
      <c r="L219" s="3"/>
      <c r="M219" s="3"/>
      <c r="O219">
        <f t="shared" si="3"/>
        <v>0</v>
      </c>
    </row>
    <row r="220" spans="1:15" x14ac:dyDescent="0.25">
      <c r="A220" s="4" t="s">
        <v>208</v>
      </c>
      <c r="F220" s="2"/>
      <c r="G220" s="3"/>
      <c r="H220" s="3"/>
      <c r="I220" s="3"/>
      <c r="J220" s="3"/>
      <c r="K220" s="3"/>
      <c r="L220" s="3"/>
      <c r="M220" s="3"/>
      <c r="O220">
        <f t="shared" si="3"/>
        <v>0</v>
      </c>
    </row>
    <row r="221" spans="1:15" x14ac:dyDescent="0.25">
      <c r="A221" s="4" t="s">
        <v>209</v>
      </c>
      <c r="F221" s="2"/>
      <c r="G221" s="3"/>
      <c r="H221" s="3"/>
      <c r="I221" s="3"/>
      <c r="J221" s="3"/>
      <c r="K221" s="3"/>
      <c r="L221" s="3"/>
      <c r="M221" s="3"/>
      <c r="O221">
        <f t="shared" si="3"/>
        <v>0</v>
      </c>
    </row>
    <row r="222" spans="1:15" x14ac:dyDescent="0.25">
      <c r="A222" s="4" t="s">
        <v>210</v>
      </c>
      <c r="F222" s="2"/>
      <c r="G222" s="3"/>
      <c r="H222" s="3"/>
      <c r="I222" s="3"/>
      <c r="J222" s="3"/>
      <c r="K222" s="3"/>
      <c r="L222" s="3"/>
      <c r="M222" s="3"/>
      <c r="O222">
        <f t="shared" si="3"/>
        <v>0</v>
      </c>
    </row>
    <row r="223" spans="1:15" x14ac:dyDescent="0.25">
      <c r="A223" s="4" t="s">
        <v>211</v>
      </c>
      <c r="F223" s="2"/>
      <c r="G223" s="3"/>
      <c r="H223" s="3"/>
      <c r="I223" s="3"/>
      <c r="J223" s="3"/>
      <c r="K223" s="3"/>
      <c r="L223" s="3"/>
      <c r="M223" s="3"/>
      <c r="O223">
        <f t="shared" si="3"/>
        <v>0</v>
      </c>
    </row>
    <row r="224" spans="1:15" x14ac:dyDescent="0.25">
      <c r="A224" s="4" t="s">
        <v>212</v>
      </c>
      <c r="F224" s="2"/>
      <c r="G224" s="3"/>
      <c r="H224" s="3"/>
      <c r="I224" s="3"/>
      <c r="J224" s="3"/>
      <c r="K224" s="3"/>
      <c r="L224" s="3"/>
      <c r="M224" s="3"/>
      <c r="O224">
        <f t="shared" si="3"/>
        <v>0</v>
      </c>
    </row>
    <row r="225" spans="1:15" x14ac:dyDescent="0.25">
      <c r="A225" s="4" t="s">
        <v>213</v>
      </c>
      <c r="F225" s="2"/>
      <c r="G225" s="3"/>
      <c r="H225" s="3"/>
      <c r="I225" s="3"/>
      <c r="J225" s="3"/>
      <c r="K225" s="3"/>
      <c r="L225" s="3"/>
      <c r="M225" s="3"/>
      <c r="O225">
        <f t="shared" si="3"/>
        <v>0</v>
      </c>
    </row>
    <row r="226" spans="1:15" x14ac:dyDescent="0.25">
      <c r="A226" s="4" t="s">
        <v>214</v>
      </c>
      <c r="F226" s="2"/>
      <c r="G226" s="3"/>
      <c r="H226" s="3"/>
      <c r="I226" s="3"/>
      <c r="J226" s="3"/>
      <c r="K226" s="3"/>
      <c r="L226" s="3"/>
      <c r="M226" s="3"/>
      <c r="O226">
        <f t="shared" si="3"/>
        <v>0</v>
      </c>
    </row>
    <row r="227" spans="1:15" x14ac:dyDescent="0.25">
      <c r="A227" s="4" t="s">
        <v>215</v>
      </c>
      <c r="F227" s="2"/>
      <c r="G227" s="3"/>
      <c r="H227" s="3"/>
      <c r="I227" s="3"/>
      <c r="J227" s="3"/>
      <c r="K227" s="3"/>
      <c r="L227" s="3"/>
      <c r="M227" s="3"/>
      <c r="O227">
        <f t="shared" si="3"/>
        <v>0</v>
      </c>
    </row>
    <row r="228" spans="1:15" x14ac:dyDescent="0.25">
      <c r="A228" s="4" t="s">
        <v>216</v>
      </c>
      <c r="F228" s="2"/>
      <c r="G228" s="3"/>
      <c r="H228" s="3"/>
      <c r="I228" s="3"/>
      <c r="J228" s="3"/>
      <c r="K228" s="3"/>
      <c r="L228" s="3"/>
      <c r="M228" s="3"/>
      <c r="O228">
        <f t="shared" si="3"/>
        <v>0</v>
      </c>
    </row>
    <row r="229" spans="1:15" x14ac:dyDescent="0.25">
      <c r="A229" s="4" t="s">
        <v>217</v>
      </c>
      <c r="F229" s="2"/>
      <c r="G229" s="3"/>
      <c r="H229" s="3"/>
      <c r="I229" s="3"/>
      <c r="J229" s="3"/>
      <c r="K229" s="3"/>
      <c r="L229" s="3"/>
      <c r="M229" s="3"/>
      <c r="O229">
        <f t="shared" si="3"/>
        <v>0</v>
      </c>
    </row>
    <row r="230" spans="1:15" x14ac:dyDescent="0.25">
      <c r="A230" s="4" t="s">
        <v>218</v>
      </c>
      <c r="F230" s="2"/>
      <c r="G230" s="3"/>
      <c r="H230" s="3"/>
      <c r="I230" s="3"/>
      <c r="J230" s="3"/>
      <c r="K230" s="3"/>
      <c r="L230" s="3"/>
      <c r="M230" s="3"/>
      <c r="O230">
        <f t="shared" si="3"/>
        <v>0</v>
      </c>
    </row>
    <row r="231" spans="1:15" x14ac:dyDescent="0.25">
      <c r="A231" s="4" t="s">
        <v>219</v>
      </c>
      <c r="F231" s="2"/>
      <c r="G231" s="3"/>
      <c r="H231" s="3"/>
      <c r="I231" s="3"/>
      <c r="J231" s="3"/>
      <c r="K231" s="3"/>
      <c r="L231" s="3"/>
      <c r="M231" s="3"/>
      <c r="O231">
        <f t="shared" si="3"/>
        <v>0</v>
      </c>
    </row>
    <row r="232" spans="1:15" x14ac:dyDescent="0.25">
      <c r="A232" s="4" t="s">
        <v>220</v>
      </c>
      <c r="F232" s="2"/>
      <c r="G232" s="3"/>
      <c r="H232" s="3"/>
      <c r="I232" s="3"/>
      <c r="J232" s="3"/>
      <c r="K232" s="3"/>
      <c r="L232" s="3"/>
      <c r="M232" s="3"/>
      <c r="O232">
        <f t="shared" si="3"/>
        <v>0</v>
      </c>
    </row>
    <row r="233" spans="1:15" x14ac:dyDescent="0.25">
      <c r="A233" s="4" t="s">
        <v>221</v>
      </c>
      <c r="F233" s="2"/>
      <c r="G233" s="3"/>
      <c r="H233" s="3"/>
      <c r="I233" s="3"/>
      <c r="J233" s="3"/>
      <c r="K233" s="3"/>
      <c r="L233" s="3"/>
      <c r="M233" s="3"/>
      <c r="O233">
        <f t="shared" si="3"/>
        <v>0</v>
      </c>
    </row>
    <row r="234" spans="1:15" x14ac:dyDescent="0.25">
      <c r="A234" s="4" t="s">
        <v>222</v>
      </c>
      <c r="F234" s="2"/>
      <c r="G234" s="3"/>
      <c r="H234" s="3"/>
      <c r="I234" s="3"/>
      <c r="J234" s="3"/>
      <c r="K234" s="3"/>
      <c r="L234" s="3"/>
      <c r="M234" s="3"/>
      <c r="O234">
        <f t="shared" si="3"/>
        <v>0</v>
      </c>
    </row>
    <row r="235" spans="1:15" x14ac:dyDescent="0.25">
      <c r="A235" s="4" t="s">
        <v>223</v>
      </c>
      <c r="F235" s="2"/>
      <c r="G235" s="3"/>
      <c r="H235" s="3"/>
      <c r="I235" s="3"/>
      <c r="J235" s="3"/>
      <c r="K235" s="3"/>
      <c r="L235" s="3"/>
      <c r="M235" s="3"/>
      <c r="O235">
        <f t="shared" si="3"/>
        <v>0</v>
      </c>
    </row>
    <row r="236" spans="1:15" x14ac:dyDescent="0.25">
      <c r="A236" s="4" t="s">
        <v>224</v>
      </c>
      <c r="F236" s="2"/>
      <c r="G236" s="3"/>
      <c r="H236" s="3"/>
      <c r="I236" s="3"/>
      <c r="J236" s="3"/>
      <c r="K236" s="3"/>
      <c r="L236" s="3"/>
      <c r="M236" s="3"/>
      <c r="O236">
        <f t="shared" si="3"/>
        <v>0</v>
      </c>
    </row>
    <row r="237" spans="1:15" x14ac:dyDescent="0.25">
      <c r="A237" s="4" t="s">
        <v>225</v>
      </c>
      <c r="F237" s="2"/>
      <c r="G237" s="3"/>
      <c r="H237" s="3"/>
      <c r="I237" s="3"/>
      <c r="J237" s="3"/>
      <c r="K237" s="3"/>
      <c r="L237" s="3"/>
      <c r="M237" s="3"/>
      <c r="O237">
        <f t="shared" si="3"/>
        <v>0</v>
      </c>
    </row>
    <row r="238" spans="1:15" x14ac:dyDescent="0.25">
      <c r="A238" s="4" t="s">
        <v>226</v>
      </c>
      <c r="F238" s="2"/>
      <c r="G238" s="3"/>
      <c r="H238" s="3"/>
      <c r="I238" s="3"/>
      <c r="J238" s="3"/>
      <c r="K238" s="3"/>
      <c r="L238" s="3"/>
      <c r="M238" s="3"/>
      <c r="O238">
        <f t="shared" si="3"/>
        <v>0</v>
      </c>
    </row>
    <row r="239" spans="1:15" x14ac:dyDescent="0.25">
      <c r="A239" s="4" t="s">
        <v>227</v>
      </c>
      <c r="F239" s="2"/>
      <c r="G239" s="3"/>
      <c r="H239" s="3"/>
      <c r="I239" s="3"/>
      <c r="J239" s="3"/>
      <c r="K239" s="3"/>
      <c r="L239" s="3"/>
      <c r="M239" s="3"/>
      <c r="O239">
        <f t="shared" si="3"/>
        <v>0</v>
      </c>
    </row>
    <row r="240" spans="1:15" x14ac:dyDescent="0.25">
      <c r="A240" s="4" t="s">
        <v>228</v>
      </c>
      <c r="F240" s="2"/>
      <c r="G240" s="3"/>
      <c r="H240" s="3"/>
      <c r="I240" s="3"/>
      <c r="J240" s="3"/>
      <c r="K240" s="3"/>
      <c r="L240" s="3"/>
      <c r="M240" s="3"/>
      <c r="O240">
        <f t="shared" si="3"/>
        <v>0</v>
      </c>
    </row>
    <row r="241" spans="1:15" x14ac:dyDescent="0.25">
      <c r="A241" s="4" t="s">
        <v>229</v>
      </c>
      <c r="F241" s="2"/>
      <c r="G241" s="3"/>
      <c r="H241" s="3"/>
      <c r="I241" s="3"/>
      <c r="J241" s="3"/>
      <c r="K241" s="3"/>
      <c r="L241" s="3"/>
      <c r="M241" s="3"/>
      <c r="O241">
        <f t="shared" si="3"/>
        <v>0</v>
      </c>
    </row>
    <row r="242" spans="1:15" x14ac:dyDescent="0.25">
      <c r="A242" s="4" t="s">
        <v>230</v>
      </c>
      <c r="F242" s="2"/>
      <c r="G242" s="3"/>
      <c r="H242" s="3"/>
      <c r="I242" s="3"/>
      <c r="J242" s="3"/>
      <c r="K242" s="3"/>
      <c r="L242" s="3"/>
      <c r="M242" s="3"/>
      <c r="O242">
        <f t="shared" si="3"/>
        <v>0</v>
      </c>
    </row>
    <row r="243" spans="1:15" x14ac:dyDescent="0.25">
      <c r="A243" s="4" t="s">
        <v>231</v>
      </c>
      <c r="F243" s="2"/>
      <c r="G243" s="3"/>
      <c r="H243" s="3"/>
      <c r="I243" s="3"/>
      <c r="J243" s="3"/>
      <c r="K243" s="3"/>
      <c r="L243" s="3"/>
      <c r="M243" s="3"/>
      <c r="O243">
        <f t="shared" si="3"/>
        <v>0</v>
      </c>
    </row>
    <row r="244" spans="1:15" x14ac:dyDescent="0.25">
      <c r="A244" s="4" t="s">
        <v>232</v>
      </c>
      <c r="F244" s="2"/>
      <c r="G244" s="3"/>
      <c r="H244" s="3"/>
      <c r="I244" s="3"/>
      <c r="J244" s="3"/>
      <c r="K244" s="3"/>
      <c r="L244" s="3"/>
      <c r="M244" s="3"/>
      <c r="O244">
        <f t="shared" si="3"/>
        <v>0</v>
      </c>
    </row>
    <row r="245" spans="1:15" x14ac:dyDescent="0.25">
      <c r="A245" s="4" t="s">
        <v>233</v>
      </c>
      <c r="F245" s="2"/>
      <c r="G245" s="3"/>
      <c r="H245" s="3"/>
      <c r="I245" s="3"/>
      <c r="J245" s="3"/>
      <c r="K245" s="3"/>
      <c r="L245" s="3"/>
      <c r="M245" s="3"/>
      <c r="O245">
        <f t="shared" si="3"/>
        <v>0</v>
      </c>
    </row>
    <row r="246" spans="1:15" x14ac:dyDescent="0.25">
      <c r="A246" s="4" t="s">
        <v>234</v>
      </c>
      <c r="F246" s="2"/>
      <c r="G246" s="3"/>
      <c r="H246" s="3"/>
      <c r="I246" s="3"/>
      <c r="J246" s="3"/>
      <c r="K246" s="3"/>
      <c r="L246" s="3"/>
      <c r="M246" s="3"/>
      <c r="O246">
        <f t="shared" si="3"/>
        <v>0</v>
      </c>
    </row>
    <row r="247" spans="1:15" x14ac:dyDescent="0.25">
      <c r="A247" s="4" t="s">
        <v>235</v>
      </c>
      <c r="F247" s="2"/>
      <c r="G247" s="3"/>
      <c r="H247" s="3"/>
      <c r="I247" s="3"/>
      <c r="J247" s="3"/>
      <c r="K247" s="3"/>
      <c r="L247" s="3"/>
      <c r="M247" s="3"/>
      <c r="O247">
        <f t="shared" si="3"/>
        <v>0</v>
      </c>
    </row>
    <row r="248" spans="1:15" x14ac:dyDescent="0.25">
      <c r="A248" s="4" t="s">
        <v>236</v>
      </c>
      <c r="F248" s="2"/>
      <c r="G248" s="3"/>
      <c r="H248" s="3"/>
      <c r="I248" s="3"/>
      <c r="J248" s="3"/>
      <c r="K248" s="3"/>
      <c r="L248" s="3"/>
      <c r="M248" s="3"/>
      <c r="O248">
        <f t="shared" si="3"/>
        <v>0</v>
      </c>
    </row>
    <row r="249" spans="1:15" x14ac:dyDescent="0.25">
      <c r="A249" s="4" t="s">
        <v>237</v>
      </c>
      <c r="B249" s="1"/>
      <c r="C249" s="1"/>
      <c r="F249" s="2"/>
      <c r="G249" s="3"/>
      <c r="H249" s="3"/>
      <c r="I249" s="3"/>
      <c r="J249" s="3"/>
      <c r="K249" s="3"/>
      <c r="L249" s="3"/>
      <c r="M249" s="3"/>
      <c r="O249">
        <f t="shared" si="3"/>
        <v>0</v>
      </c>
    </row>
    <row r="250" spans="1:15" x14ac:dyDescent="0.25">
      <c r="A250" s="4" t="s">
        <v>238</v>
      </c>
      <c r="E250" s="2"/>
      <c r="F250" s="2"/>
      <c r="G250" s="3"/>
      <c r="H250" s="3"/>
      <c r="I250" s="3"/>
      <c r="J250" s="3"/>
      <c r="K250" s="3"/>
      <c r="L250" s="3"/>
      <c r="M250" s="3"/>
      <c r="O250">
        <f t="shared" si="3"/>
        <v>0</v>
      </c>
    </row>
    <row r="251" spans="1:15" x14ac:dyDescent="0.25">
      <c r="A251" s="4" t="s">
        <v>239</v>
      </c>
      <c r="E251" s="2"/>
      <c r="F251" s="2"/>
      <c r="G251" s="3"/>
      <c r="H251" s="3"/>
      <c r="I251" s="3"/>
      <c r="J251" s="3"/>
      <c r="K251" s="3"/>
      <c r="L251" s="3"/>
      <c r="M251" s="3"/>
      <c r="O251">
        <f t="shared" si="3"/>
        <v>0</v>
      </c>
    </row>
    <row r="252" spans="1:15" x14ac:dyDescent="0.25">
      <c r="A252" s="4" t="s">
        <v>240</v>
      </c>
      <c r="F252" s="2"/>
      <c r="G252" s="3"/>
      <c r="H252" s="3"/>
      <c r="I252" s="3"/>
      <c r="J252" s="3"/>
      <c r="K252" s="3"/>
      <c r="L252" s="3"/>
      <c r="M252" s="3"/>
      <c r="O252">
        <f t="shared" si="3"/>
        <v>0</v>
      </c>
    </row>
    <row r="253" spans="1:15" x14ac:dyDescent="0.25">
      <c r="A253" s="4" t="s">
        <v>241</v>
      </c>
      <c r="F253" s="2"/>
      <c r="G253" s="3"/>
      <c r="H253" s="3"/>
      <c r="I253" s="3"/>
      <c r="J253" s="3"/>
      <c r="K253" s="3"/>
      <c r="L253" s="3"/>
      <c r="M253" s="3"/>
      <c r="O253">
        <f t="shared" si="3"/>
        <v>0</v>
      </c>
    </row>
    <row r="254" spans="1:15" x14ac:dyDescent="0.25">
      <c r="A254" s="4" t="s">
        <v>242</v>
      </c>
      <c r="F254" s="2"/>
      <c r="G254" s="3"/>
      <c r="H254" s="3"/>
      <c r="I254" s="3"/>
      <c r="J254" s="3"/>
      <c r="K254" s="3"/>
      <c r="L254" s="3"/>
      <c r="M254" s="3"/>
      <c r="O254">
        <f t="shared" si="3"/>
        <v>0</v>
      </c>
    </row>
    <row r="255" spans="1:15" x14ac:dyDescent="0.25">
      <c r="A255" s="4" t="s">
        <v>243</v>
      </c>
      <c r="F255" s="2"/>
      <c r="G255" s="3"/>
      <c r="H255" s="3"/>
      <c r="I255" s="3"/>
      <c r="J255" s="3"/>
      <c r="K255" s="3"/>
      <c r="L255" s="3"/>
      <c r="M255" s="3"/>
      <c r="O255">
        <f t="shared" si="3"/>
        <v>0</v>
      </c>
    </row>
    <row r="256" spans="1:15" x14ac:dyDescent="0.25">
      <c r="A256" s="4" t="s">
        <v>244</v>
      </c>
      <c r="F256" s="2"/>
      <c r="G256" s="3"/>
      <c r="H256" s="3"/>
      <c r="I256" s="3"/>
      <c r="J256" s="3"/>
      <c r="K256" s="3"/>
      <c r="L256" s="3"/>
      <c r="M256" s="3"/>
      <c r="O256">
        <f t="shared" si="3"/>
        <v>0</v>
      </c>
    </row>
    <row r="257" spans="1:15" x14ac:dyDescent="0.25">
      <c r="A257" s="4" t="s">
        <v>245</v>
      </c>
      <c r="F257" s="2"/>
      <c r="G257" s="3"/>
      <c r="H257" s="3"/>
      <c r="I257" s="3"/>
      <c r="J257" s="3"/>
      <c r="K257" s="3"/>
      <c r="L257" s="3"/>
      <c r="M257" s="3"/>
      <c r="O257">
        <f t="shared" si="3"/>
        <v>0</v>
      </c>
    </row>
    <row r="258" spans="1:15" x14ac:dyDescent="0.25">
      <c r="A258" s="4" t="s">
        <v>246</v>
      </c>
      <c r="F258" s="2"/>
      <c r="G258" s="3"/>
      <c r="H258" s="3"/>
      <c r="I258" s="3"/>
      <c r="J258" s="3"/>
      <c r="K258" s="3"/>
      <c r="L258" s="3"/>
      <c r="M258" s="3"/>
      <c r="O258">
        <f t="shared" si="3"/>
        <v>0</v>
      </c>
    </row>
    <row r="259" spans="1:15" x14ac:dyDescent="0.25">
      <c r="A259" s="4" t="s">
        <v>247</v>
      </c>
      <c r="F259" s="2"/>
      <c r="G259" s="3"/>
      <c r="H259" s="3"/>
      <c r="I259" s="3"/>
      <c r="J259" s="3"/>
      <c r="K259" s="3"/>
      <c r="L259" s="3"/>
      <c r="M259" s="3"/>
      <c r="O259">
        <f t="shared" ref="O259:O322" si="4">SUM(B259:N259)</f>
        <v>0</v>
      </c>
    </row>
    <row r="260" spans="1:15" x14ac:dyDescent="0.25">
      <c r="A260" s="4" t="s">
        <v>248</v>
      </c>
      <c r="C260" s="1"/>
      <c r="F260" s="2"/>
      <c r="G260" s="3"/>
      <c r="H260" s="3"/>
      <c r="I260" s="3"/>
      <c r="J260" s="3"/>
      <c r="K260" s="3"/>
      <c r="L260" s="3"/>
      <c r="M260" s="3"/>
      <c r="O260">
        <f t="shared" si="4"/>
        <v>0</v>
      </c>
    </row>
    <row r="261" spans="1:15" x14ac:dyDescent="0.25">
      <c r="A261" s="4" t="s">
        <v>249</v>
      </c>
      <c r="F261" s="2"/>
      <c r="G261" s="3"/>
      <c r="H261" s="3"/>
      <c r="I261" s="3"/>
      <c r="J261" s="3"/>
      <c r="K261" s="3"/>
      <c r="L261" s="3"/>
      <c r="M261" s="3"/>
      <c r="O261">
        <f t="shared" si="4"/>
        <v>0</v>
      </c>
    </row>
    <row r="262" spans="1:15" x14ac:dyDescent="0.25">
      <c r="A262" s="4" t="s">
        <v>250</v>
      </c>
      <c r="E262" s="2"/>
      <c r="F262" s="2"/>
      <c r="G262" s="3"/>
      <c r="H262" s="3"/>
      <c r="I262" s="3"/>
      <c r="J262" s="3"/>
      <c r="K262" s="3"/>
      <c r="L262" s="3"/>
      <c r="M262" s="3"/>
      <c r="O262">
        <f t="shared" si="4"/>
        <v>0</v>
      </c>
    </row>
    <row r="263" spans="1:15" x14ac:dyDescent="0.25">
      <c r="A263" s="4" t="s">
        <v>251</v>
      </c>
      <c r="F263" s="2"/>
      <c r="G263" s="3"/>
      <c r="H263" s="3"/>
      <c r="I263" s="3"/>
      <c r="J263" s="3"/>
      <c r="K263" s="3"/>
      <c r="L263" s="3"/>
      <c r="M263" s="3"/>
      <c r="O263">
        <f t="shared" si="4"/>
        <v>0</v>
      </c>
    </row>
    <row r="264" spans="1:15" x14ac:dyDescent="0.25">
      <c r="A264" s="4" t="s">
        <v>252</v>
      </c>
      <c r="E264" s="2"/>
      <c r="F264" s="2"/>
      <c r="G264" s="3"/>
      <c r="H264" s="3"/>
      <c r="I264" s="3"/>
      <c r="J264" s="3"/>
      <c r="K264" s="3"/>
      <c r="L264" s="3"/>
      <c r="M264" s="3"/>
      <c r="O264">
        <f t="shared" si="4"/>
        <v>0</v>
      </c>
    </row>
    <row r="265" spans="1:15" x14ac:dyDescent="0.25">
      <c r="A265" s="4" t="s">
        <v>253</v>
      </c>
      <c r="F265" s="2"/>
      <c r="G265" s="3"/>
      <c r="H265" s="3"/>
      <c r="I265" s="3"/>
      <c r="J265" s="3"/>
      <c r="K265" s="3"/>
      <c r="L265" s="3"/>
      <c r="M265" s="3"/>
      <c r="O265">
        <f t="shared" si="4"/>
        <v>0</v>
      </c>
    </row>
    <row r="266" spans="1:15" x14ac:dyDescent="0.25">
      <c r="A266" s="4" t="s">
        <v>254</v>
      </c>
      <c r="F266" s="2"/>
      <c r="G266" s="3"/>
      <c r="H266" s="3"/>
      <c r="I266" s="3"/>
      <c r="J266" s="3"/>
      <c r="K266" s="3"/>
      <c r="L266" s="3"/>
      <c r="M266" s="3"/>
      <c r="O266">
        <f t="shared" si="4"/>
        <v>0</v>
      </c>
    </row>
    <row r="267" spans="1:15" x14ac:dyDescent="0.25">
      <c r="A267" s="4" t="s">
        <v>255</v>
      </c>
      <c r="F267" s="2"/>
      <c r="G267" s="3"/>
      <c r="H267" s="3"/>
      <c r="I267" s="3"/>
      <c r="J267" s="3"/>
      <c r="K267" s="3"/>
      <c r="L267" s="3"/>
      <c r="M267" s="3"/>
      <c r="O267">
        <f t="shared" si="4"/>
        <v>0</v>
      </c>
    </row>
    <row r="268" spans="1:15" x14ac:dyDescent="0.25">
      <c r="A268" s="4" t="s">
        <v>256</v>
      </c>
      <c r="F268" s="2"/>
      <c r="G268" s="3"/>
      <c r="H268" s="3"/>
      <c r="I268" s="3"/>
      <c r="J268" s="3"/>
      <c r="K268" s="3"/>
      <c r="L268" s="3"/>
      <c r="M268" s="3"/>
      <c r="O268">
        <f t="shared" si="4"/>
        <v>0</v>
      </c>
    </row>
    <row r="269" spans="1:15" x14ac:dyDescent="0.25">
      <c r="A269" s="4" t="s">
        <v>257</v>
      </c>
      <c r="F269" s="2"/>
      <c r="G269" s="3"/>
      <c r="H269" s="3"/>
      <c r="I269" s="3"/>
      <c r="J269" s="3"/>
      <c r="K269" s="3"/>
      <c r="L269" s="3"/>
      <c r="M269" s="3"/>
      <c r="O269">
        <f t="shared" si="4"/>
        <v>0</v>
      </c>
    </row>
    <row r="270" spans="1:15" x14ac:dyDescent="0.25">
      <c r="A270" s="4" t="s">
        <v>258</v>
      </c>
      <c r="F270" s="2"/>
      <c r="G270" s="3"/>
      <c r="H270" s="3"/>
      <c r="I270" s="3"/>
      <c r="J270" s="3"/>
      <c r="K270" s="3"/>
      <c r="L270" s="3"/>
      <c r="M270" s="3"/>
      <c r="O270">
        <f t="shared" si="4"/>
        <v>0</v>
      </c>
    </row>
    <row r="271" spans="1:15" x14ac:dyDescent="0.25">
      <c r="A271" s="4" t="s">
        <v>259</v>
      </c>
      <c r="F271" s="2"/>
      <c r="G271" s="3"/>
      <c r="H271" s="3"/>
      <c r="I271" s="3"/>
      <c r="J271" s="3"/>
      <c r="K271" s="3"/>
      <c r="L271" s="3"/>
      <c r="M271" s="3"/>
      <c r="O271">
        <f t="shared" si="4"/>
        <v>0</v>
      </c>
    </row>
    <row r="272" spans="1:15" x14ac:dyDescent="0.25">
      <c r="A272" s="4" t="s">
        <v>260</v>
      </c>
      <c r="F272" s="2"/>
      <c r="G272" s="3"/>
      <c r="H272" s="3"/>
      <c r="I272" s="3"/>
      <c r="J272" s="3"/>
      <c r="K272" s="3"/>
      <c r="L272" s="3"/>
      <c r="M272" s="3"/>
      <c r="O272">
        <f t="shared" si="4"/>
        <v>0</v>
      </c>
    </row>
    <row r="273" spans="1:15" x14ac:dyDescent="0.25">
      <c r="A273" s="4" t="s">
        <v>261</v>
      </c>
      <c r="F273" s="2"/>
      <c r="G273" s="3"/>
      <c r="H273" s="3"/>
      <c r="I273" s="3"/>
      <c r="J273" s="3"/>
      <c r="K273" s="3"/>
      <c r="L273" s="3"/>
      <c r="M273" s="3"/>
      <c r="O273">
        <f t="shared" si="4"/>
        <v>0</v>
      </c>
    </row>
    <row r="274" spans="1:15" x14ac:dyDescent="0.25">
      <c r="A274" s="4" t="s">
        <v>262</v>
      </c>
      <c r="F274" s="2"/>
      <c r="G274" s="3"/>
      <c r="H274" s="3"/>
      <c r="I274" s="3"/>
      <c r="J274" s="3"/>
      <c r="K274" s="3"/>
      <c r="L274" s="3"/>
      <c r="M274" s="3"/>
      <c r="O274">
        <f t="shared" si="4"/>
        <v>0</v>
      </c>
    </row>
    <row r="275" spans="1:15" x14ac:dyDescent="0.25">
      <c r="A275" s="4" t="s">
        <v>263</v>
      </c>
      <c r="F275" s="2"/>
      <c r="G275" s="3"/>
      <c r="H275" s="3"/>
      <c r="I275" s="3"/>
      <c r="J275" s="3"/>
      <c r="K275" s="3"/>
      <c r="L275" s="3"/>
      <c r="M275" s="3"/>
      <c r="O275">
        <f t="shared" si="4"/>
        <v>0</v>
      </c>
    </row>
    <row r="276" spans="1:15" x14ac:dyDescent="0.25">
      <c r="A276" s="4" t="s">
        <v>264</v>
      </c>
      <c r="F276" s="2"/>
      <c r="G276" s="3"/>
      <c r="H276" s="3"/>
      <c r="I276" s="3"/>
      <c r="J276" s="3"/>
      <c r="K276" s="3"/>
      <c r="L276" s="3"/>
      <c r="M276" s="3"/>
      <c r="O276">
        <f t="shared" si="4"/>
        <v>0</v>
      </c>
    </row>
    <row r="277" spans="1:15" x14ac:dyDescent="0.25">
      <c r="A277" s="4" t="s">
        <v>265</v>
      </c>
      <c r="F277" s="2"/>
      <c r="G277" s="3"/>
      <c r="H277" s="3"/>
      <c r="I277" s="3"/>
      <c r="J277" s="3"/>
      <c r="K277" s="3"/>
      <c r="L277" s="3"/>
      <c r="M277" s="3"/>
      <c r="O277">
        <f t="shared" si="4"/>
        <v>0</v>
      </c>
    </row>
    <row r="278" spans="1:15" x14ac:dyDescent="0.25">
      <c r="A278" s="4" t="s">
        <v>266</v>
      </c>
      <c r="F278" s="2"/>
      <c r="G278" s="3"/>
      <c r="H278" s="3"/>
      <c r="I278" s="3"/>
      <c r="J278" s="3"/>
      <c r="K278" s="3"/>
      <c r="L278" s="3"/>
      <c r="M278" s="3"/>
      <c r="O278">
        <f t="shared" si="4"/>
        <v>0</v>
      </c>
    </row>
    <row r="279" spans="1:15" x14ac:dyDescent="0.25">
      <c r="A279" s="4" t="s">
        <v>267</v>
      </c>
      <c r="F279" s="2"/>
      <c r="G279" s="3"/>
      <c r="H279" s="3"/>
      <c r="I279" s="3"/>
      <c r="J279" s="3"/>
      <c r="K279" s="3"/>
      <c r="L279" s="3"/>
      <c r="M279" s="3"/>
      <c r="O279">
        <f t="shared" si="4"/>
        <v>0</v>
      </c>
    </row>
    <row r="280" spans="1:15" x14ac:dyDescent="0.25">
      <c r="A280" s="4" t="s">
        <v>268</v>
      </c>
      <c r="F280" s="2"/>
      <c r="G280" s="3"/>
      <c r="H280" s="3"/>
      <c r="I280" s="3"/>
      <c r="J280" s="3"/>
      <c r="K280" s="3"/>
      <c r="L280" s="3"/>
      <c r="M280" s="3"/>
      <c r="O280">
        <f t="shared" si="4"/>
        <v>0</v>
      </c>
    </row>
    <row r="281" spans="1:15" x14ac:dyDescent="0.25">
      <c r="A281" s="4" t="s">
        <v>532</v>
      </c>
      <c r="F281" s="2"/>
      <c r="G281" s="3"/>
      <c r="H281" s="3"/>
      <c r="I281" s="3"/>
      <c r="J281" s="3"/>
      <c r="K281" s="3"/>
      <c r="L281" s="3"/>
      <c r="M281" s="3"/>
      <c r="O281">
        <f t="shared" si="4"/>
        <v>0</v>
      </c>
    </row>
    <row r="282" spans="1:15" x14ac:dyDescent="0.25">
      <c r="A282" s="4" t="s">
        <v>269</v>
      </c>
      <c r="F282" s="2"/>
      <c r="G282" s="3"/>
      <c r="H282" s="3"/>
      <c r="I282" s="3"/>
      <c r="J282" s="3"/>
      <c r="K282" s="3"/>
      <c r="L282" s="3"/>
      <c r="M282" s="3"/>
      <c r="O282">
        <f t="shared" si="4"/>
        <v>0</v>
      </c>
    </row>
    <row r="283" spans="1:15" x14ac:dyDescent="0.25">
      <c r="A283" s="4" t="s">
        <v>270</v>
      </c>
      <c r="F283" s="2"/>
      <c r="G283" s="3"/>
      <c r="H283" s="3"/>
      <c r="I283" s="3"/>
      <c r="J283" s="3"/>
      <c r="K283" s="3"/>
      <c r="L283" s="3"/>
      <c r="M283" s="3"/>
      <c r="O283">
        <f t="shared" si="4"/>
        <v>0</v>
      </c>
    </row>
    <row r="284" spans="1:15" x14ac:dyDescent="0.25">
      <c r="A284" s="4" t="s">
        <v>271</v>
      </c>
      <c r="F284" s="2"/>
      <c r="G284" s="3"/>
      <c r="H284" s="3"/>
      <c r="I284" s="3"/>
      <c r="J284" s="3"/>
      <c r="K284" s="3"/>
      <c r="L284" s="3"/>
      <c r="M284" s="3"/>
      <c r="O284">
        <f t="shared" si="4"/>
        <v>0</v>
      </c>
    </row>
    <row r="285" spans="1:15" x14ac:dyDescent="0.25">
      <c r="A285" s="4" t="s">
        <v>272</v>
      </c>
      <c r="F285" s="2"/>
      <c r="G285" s="3"/>
      <c r="H285" s="3"/>
      <c r="I285" s="3"/>
      <c r="J285" s="3"/>
      <c r="K285" s="3"/>
      <c r="L285" s="3"/>
      <c r="M285" s="3"/>
      <c r="O285">
        <f t="shared" si="4"/>
        <v>0</v>
      </c>
    </row>
    <row r="286" spans="1:15" x14ac:dyDescent="0.25">
      <c r="A286" s="4" t="s">
        <v>273</v>
      </c>
      <c r="F286" s="2"/>
      <c r="G286" s="3"/>
      <c r="H286" s="3"/>
      <c r="I286" s="3"/>
      <c r="J286" s="3"/>
      <c r="K286" s="3"/>
      <c r="L286" s="3"/>
      <c r="M286" s="3"/>
      <c r="O286">
        <f t="shared" si="4"/>
        <v>0</v>
      </c>
    </row>
    <row r="287" spans="1:15" x14ac:dyDescent="0.25">
      <c r="A287" s="4" t="s">
        <v>274</v>
      </c>
      <c r="F287" s="2"/>
      <c r="G287" s="3"/>
      <c r="H287" s="3"/>
      <c r="I287" s="3"/>
      <c r="J287" s="3"/>
      <c r="K287" s="3"/>
      <c r="L287" s="3"/>
      <c r="M287" s="3"/>
      <c r="O287">
        <f t="shared" si="4"/>
        <v>0</v>
      </c>
    </row>
    <row r="288" spans="1:15" x14ac:dyDescent="0.25">
      <c r="A288" s="4" t="s">
        <v>275</v>
      </c>
      <c r="F288" s="2"/>
      <c r="G288" s="3"/>
      <c r="H288" s="3"/>
      <c r="I288" s="3"/>
      <c r="J288" s="3"/>
      <c r="K288" s="3"/>
      <c r="L288" s="3"/>
      <c r="M288" s="3"/>
      <c r="O288">
        <f t="shared" si="4"/>
        <v>0</v>
      </c>
    </row>
    <row r="289" spans="1:15" x14ac:dyDescent="0.25">
      <c r="A289" s="4" t="s">
        <v>276</v>
      </c>
      <c r="F289" s="2"/>
      <c r="G289" s="3"/>
      <c r="H289" s="3"/>
      <c r="I289" s="3"/>
      <c r="J289" s="3"/>
      <c r="K289" s="3"/>
      <c r="L289" s="3"/>
      <c r="M289" s="3"/>
      <c r="O289">
        <f t="shared" si="4"/>
        <v>0</v>
      </c>
    </row>
    <row r="290" spans="1:15" x14ac:dyDescent="0.25">
      <c r="A290" s="4" t="s">
        <v>277</v>
      </c>
      <c r="F290" s="2"/>
      <c r="G290" s="3"/>
      <c r="H290" s="3"/>
      <c r="I290" s="3"/>
      <c r="J290" s="3"/>
      <c r="K290" s="3"/>
      <c r="L290" s="3"/>
      <c r="M290" s="3"/>
      <c r="O290">
        <f t="shared" si="4"/>
        <v>0</v>
      </c>
    </row>
    <row r="291" spans="1:15" x14ac:dyDescent="0.25">
      <c r="A291" s="4" t="s">
        <v>278</v>
      </c>
      <c r="F291" s="2"/>
      <c r="G291" s="3"/>
      <c r="H291" s="3"/>
      <c r="I291" s="3"/>
      <c r="J291" s="3"/>
      <c r="K291" s="3"/>
      <c r="L291" s="3"/>
      <c r="M291" s="3"/>
      <c r="O291">
        <f t="shared" si="4"/>
        <v>0</v>
      </c>
    </row>
    <row r="292" spans="1:15" x14ac:dyDescent="0.25">
      <c r="A292" s="4" t="s">
        <v>279</v>
      </c>
      <c r="F292" s="2"/>
      <c r="G292" s="3"/>
      <c r="H292" s="3"/>
      <c r="I292" s="3"/>
      <c r="J292" s="3"/>
      <c r="K292" s="3"/>
      <c r="L292" s="3"/>
      <c r="M292" s="3"/>
      <c r="O292">
        <f t="shared" si="4"/>
        <v>0</v>
      </c>
    </row>
    <row r="293" spans="1:15" x14ac:dyDescent="0.25">
      <c r="A293" s="4" t="s">
        <v>280</v>
      </c>
      <c r="F293" s="2"/>
      <c r="G293" s="3"/>
      <c r="H293" s="3"/>
      <c r="I293" s="3"/>
      <c r="J293" s="3"/>
      <c r="K293" s="3"/>
      <c r="L293" s="3"/>
      <c r="M293" s="3"/>
      <c r="O293">
        <f t="shared" si="4"/>
        <v>0</v>
      </c>
    </row>
    <row r="294" spans="1:15" x14ac:dyDescent="0.25">
      <c r="A294" s="4" t="s">
        <v>281</v>
      </c>
      <c r="F294" s="2"/>
      <c r="G294" s="3"/>
      <c r="H294" s="3"/>
      <c r="I294" s="3"/>
      <c r="J294" s="3"/>
      <c r="K294" s="3"/>
      <c r="L294" s="3"/>
      <c r="M294" s="3"/>
      <c r="O294">
        <f t="shared" si="4"/>
        <v>0</v>
      </c>
    </row>
    <row r="295" spans="1:15" x14ac:dyDescent="0.25">
      <c r="A295" s="4" t="s">
        <v>282</v>
      </c>
      <c r="F295" s="2"/>
      <c r="G295" s="3"/>
      <c r="H295" s="3"/>
      <c r="I295" s="3"/>
      <c r="J295" s="3"/>
      <c r="K295" s="3"/>
      <c r="L295" s="3"/>
      <c r="M295" s="3"/>
      <c r="O295">
        <f t="shared" si="4"/>
        <v>0</v>
      </c>
    </row>
    <row r="296" spans="1:15" x14ac:dyDescent="0.25">
      <c r="A296" s="4" t="s">
        <v>283</v>
      </c>
      <c r="F296" s="2"/>
      <c r="G296" s="3"/>
      <c r="H296" s="3"/>
      <c r="I296" s="3"/>
      <c r="J296" s="3"/>
      <c r="K296" s="3"/>
      <c r="L296" s="3"/>
      <c r="M296" s="3"/>
      <c r="O296">
        <f t="shared" si="4"/>
        <v>0</v>
      </c>
    </row>
    <row r="297" spans="1:15" x14ac:dyDescent="0.25">
      <c r="A297" s="4" t="s">
        <v>284</v>
      </c>
      <c r="F297" s="2"/>
      <c r="G297" s="3"/>
      <c r="H297" s="3"/>
      <c r="I297" s="3"/>
      <c r="J297" s="3"/>
      <c r="K297" s="3"/>
      <c r="L297" s="3"/>
      <c r="M297" s="3"/>
      <c r="O297">
        <f t="shared" si="4"/>
        <v>0</v>
      </c>
    </row>
    <row r="298" spans="1:15" x14ac:dyDescent="0.25">
      <c r="A298" s="4" t="s">
        <v>285</v>
      </c>
      <c r="F298" s="2"/>
      <c r="G298" s="3"/>
      <c r="H298" s="3"/>
      <c r="I298" s="3"/>
      <c r="J298" s="3"/>
      <c r="K298" s="3"/>
      <c r="L298" s="3"/>
      <c r="M298" s="3"/>
      <c r="O298">
        <f t="shared" si="4"/>
        <v>0</v>
      </c>
    </row>
    <row r="299" spans="1:15" x14ac:dyDescent="0.25">
      <c r="A299" s="4" t="s">
        <v>286</v>
      </c>
      <c r="F299" s="2"/>
      <c r="G299" s="3"/>
      <c r="H299" s="3"/>
      <c r="I299" s="3"/>
      <c r="J299" s="3"/>
      <c r="K299" s="3"/>
      <c r="L299" s="3"/>
      <c r="M299" s="3"/>
      <c r="O299">
        <f t="shared" si="4"/>
        <v>0</v>
      </c>
    </row>
    <row r="300" spans="1:15" x14ac:dyDescent="0.25">
      <c r="A300" s="4" t="s">
        <v>287</v>
      </c>
      <c r="F300" s="2"/>
      <c r="G300" s="3"/>
      <c r="H300" s="3"/>
      <c r="I300" s="3"/>
      <c r="J300" s="3"/>
      <c r="K300" s="3"/>
      <c r="L300" s="3"/>
      <c r="M300" s="3"/>
      <c r="O300">
        <f t="shared" si="4"/>
        <v>0</v>
      </c>
    </row>
    <row r="301" spans="1:15" x14ac:dyDescent="0.25">
      <c r="A301" s="4" t="s">
        <v>288</v>
      </c>
      <c r="F301" s="2"/>
      <c r="G301" s="3"/>
      <c r="H301" s="3"/>
      <c r="I301" s="3"/>
      <c r="J301" s="3"/>
      <c r="K301" s="3"/>
      <c r="L301" s="3"/>
      <c r="M301" s="3"/>
      <c r="O301">
        <f t="shared" si="4"/>
        <v>0</v>
      </c>
    </row>
    <row r="302" spans="1:15" x14ac:dyDescent="0.25">
      <c r="A302" s="4" t="s">
        <v>289</v>
      </c>
      <c r="F302" s="2"/>
      <c r="G302" s="3"/>
      <c r="H302" s="3"/>
      <c r="I302" s="3"/>
      <c r="J302" s="3"/>
      <c r="K302" s="3"/>
      <c r="L302" s="3"/>
      <c r="M302" s="3"/>
      <c r="O302">
        <f t="shared" si="4"/>
        <v>0</v>
      </c>
    </row>
    <row r="303" spans="1:15" x14ac:dyDescent="0.25">
      <c r="A303" s="4" t="s">
        <v>290</v>
      </c>
      <c r="F303" s="2"/>
      <c r="G303" s="3"/>
      <c r="H303" s="3"/>
      <c r="I303" s="3"/>
      <c r="J303" s="3"/>
      <c r="K303" s="3"/>
      <c r="L303" s="3"/>
      <c r="M303" s="3"/>
      <c r="O303">
        <f t="shared" si="4"/>
        <v>0</v>
      </c>
    </row>
    <row r="304" spans="1:15" x14ac:dyDescent="0.25">
      <c r="A304" s="4" t="s">
        <v>291</v>
      </c>
      <c r="F304" s="2"/>
      <c r="G304" s="3"/>
      <c r="H304" s="3"/>
      <c r="I304" s="3"/>
      <c r="J304" s="3"/>
      <c r="K304" s="3"/>
      <c r="L304" s="3"/>
      <c r="M304" s="3"/>
      <c r="O304">
        <f t="shared" si="4"/>
        <v>0</v>
      </c>
    </row>
    <row r="305" spans="1:15" x14ac:dyDescent="0.25">
      <c r="A305" s="4" t="s">
        <v>292</v>
      </c>
      <c r="F305" s="2"/>
      <c r="G305" s="3"/>
      <c r="H305" s="3"/>
      <c r="I305" s="3"/>
      <c r="J305" s="3"/>
      <c r="K305" s="3"/>
      <c r="L305" s="3"/>
      <c r="M305" s="3"/>
      <c r="O305">
        <f t="shared" si="4"/>
        <v>0</v>
      </c>
    </row>
    <row r="306" spans="1:15" x14ac:dyDescent="0.25">
      <c r="A306" s="4" t="s">
        <v>293</v>
      </c>
      <c r="F306" s="2"/>
      <c r="G306" s="3"/>
      <c r="H306" s="3"/>
      <c r="I306" s="3"/>
      <c r="J306" s="3"/>
      <c r="K306" s="3"/>
      <c r="L306" s="3"/>
      <c r="M306" s="3"/>
      <c r="O306">
        <f t="shared" si="4"/>
        <v>0</v>
      </c>
    </row>
    <row r="307" spans="1:15" x14ac:dyDescent="0.25">
      <c r="A307" s="4" t="s">
        <v>294</v>
      </c>
      <c r="F307" s="2"/>
      <c r="G307" s="3"/>
      <c r="H307" s="3"/>
      <c r="I307" s="3"/>
      <c r="J307" s="3"/>
      <c r="K307" s="3"/>
      <c r="L307" s="3"/>
      <c r="M307" s="3"/>
      <c r="O307">
        <f t="shared" si="4"/>
        <v>0</v>
      </c>
    </row>
    <row r="308" spans="1:15" x14ac:dyDescent="0.25">
      <c r="A308" s="4" t="s">
        <v>295</v>
      </c>
      <c r="F308" s="2"/>
      <c r="G308" s="3"/>
      <c r="H308" s="3"/>
      <c r="I308" s="3"/>
      <c r="J308" s="3"/>
      <c r="K308" s="3"/>
      <c r="L308" s="3"/>
      <c r="M308" s="3"/>
      <c r="O308">
        <f t="shared" si="4"/>
        <v>0</v>
      </c>
    </row>
    <row r="309" spans="1:15" x14ac:dyDescent="0.25">
      <c r="A309" s="4" t="s">
        <v>296</v>
      </c>
      <c r="F309" s="2"/>
      <c r="G309" s="3"/>
      <c r="H309" s="3"/>
      <c r="I309" s="3"/>
      <c r="J309" s="3"/>
      <c r="K309" s="3"/>
      <c r="L309" s="3"/>
      <c r="M309" s="3"/>
      <c r="O309">
        <f t="shared" si="4"/>
        <v>0</v>
      </c>
    </row>
    <row r="310" spans="1:15" x14ac:dyDescent="0.25">
      <c r="A310" s="4" t="s">
        <v>297</v>
      </c>
      <c r="F310" s="2"/>
      <c r="G310" s="3"/>
      <c r="H310" s="3"/>
      <c r="I310" s="3"/>
      <c r="J310" s="3"/>
      <c r="K310" s="3"/>
      <c r="L310" s="3"/>
      <c r="M310" s="3"/>
      <c r="O310">
        <f t="shared" si="4"/>
        <v>0</v>
      </c>
    </row>
    <row r="311" spans="1:15" x14ac:dyDescent="0.25">
      <c r="A311" s="4" t="s">
        <v>298</v>
      </c>
      <c r="F311" s="2"/>
      <c r="G311" s="3"/>
      <c r="H311" s="3"/>
      <c r="I311" s="3"/>
      <c r="J311" s="3"/>
      <c r="K311" s="3"/>
      <c r="L311" s="3"/>
      <c r="M311" s="3"/>
      <c r="O311">
        <f t="shared" si="4"/>
        <v>0</v>
      </c>
    </row>
    <row r="312" spans="1:15" x14ac:dyDescent="0.25">
      <c r="A312" s="4" t="s">
        <v>299</v>
      </c>
      <c r="F312" s="2"/>
      <c r="G312" s="3"/>
      <c r="H312" s="3"/>
      <c r="I312" s="3"/>
      <c r="J312" s="3"/>
      <c r="K312" s="3"/>
      <c r="L312" s="3"/>
      <c r="M312" s="3"/>
      <c r="O312">
        <f t="shared" si="4"/>
        <v>0</v>
      </c>
    </row>
    <row r="313" spans="1:15" x14ac:dyDescent="0.25">
      <c r="A313" s="4" t="s">
        <v>300</v>
      </c>
      <c r="F313" s="2"/>
      <c r="G313" s="3"/>
      <c r="H313" s="3"/>
      <c r="I313" s="3"/>
      <c r="J313" s="3"/>
      <c r="K313" s="3"/>
      <c r="L313" s="3"/>
      <c r="M313" s="3"/>
      <c r="O313">
        <f t="shared" si="4"/>
        <v>0</v>
      </c>
    </row>
    <row r="314" spans="1:15" x14ac:dyDescent="0.25">
      <c r="A314" s="4" t="s">
        <v>301</v>
      </c>
      <c r="F314" s="2"/>
      <c r="G314" s="3"/>
      <c r="H314" s="3"/>
      <c r="I314" s="3"/>
      <c r="J314" s="3"/>
      <c r="K314" s="3"/>
      <c r="L314" s="3"/>
      <c r="M314" s="3"/>
      <c r="O314">
        <f t="shared" si="4"/>
        <v>0</v>
      </c>
    </row>
    <row r="315" spans="1:15" x14ac:dyDescent="0.25">
      <c r="A315" s="4" t="s">
        <v>302</v>
      </c>
      <c r="F315" s="2"/>
      <c r="G315" s="3"/>
      <c r="H315" s="3"/>
      <c r="I315" s="3"/>
      <c r="J315" s="3"/>
      <c r="K315" s="3"/>
      <c r="L315" s="3"/>
      <c r="M315" s="3"/>
      <c r="O315">
        <f t="shared" si="4"/>
        <v>0</v>
      </c>
    </row>
    <row r="316" spans="1:15" x14ac:dyDescent="0.25">
      <c r="A316" s="4" t="s">
        <v>303</v>
      </c>
      <c r="F316" s="2"/>
      <c r="G316" s="3"/>
      <c r="H316" s="3"/>
      <c r="I316" s="3"/>
      <c r="J316" s="3"/>
      <c r="K316" s="3"/>
      <c r="L316" s="3"/>
      <c r="M316" s="3"/>
      <c r="O316">
        <f t="shared" si="4"/>
        <v>0</v>
      </c>
    </row>
    <row r="317" spans="1:15" x14ac:dyDescent="0.25">
      <c r="A317" s="4" t="s">
        <v>304</v>
      </c>
      <c r="F317" s="2"/>
      <c r="G317" s="3"/>
      <c r="H317" s="3"/>
      <c r="I317" s="3"/>
      <c r="J317" s="3"/>
      <c r="K317" s="3"/>
      <c r="L317" s="3"/>
      <c r="M317" s="3"/>
      <c r="O317">
        <f t="shared" si="4"/>
        <v>0</v>
      </c>
    </row>
    <row r="318" spans="1:15" x14ac:dyDescent="0.25">
      <c r="A318" s="4" t="s">
        <v>305</v>
      </c>
      <c r="F318" s="2"/>
      <c r="G318" s="3"/>
      <c r="H318" s="3"/>
      <c r="I318" s="3"/>
      <c r="J318" s="3"/>
      <c r="K318" s="3"/>
      <c r="L318" s="3"/>
      <c r="M318" s="3"/>
      <c r="O318">
        <f t="shared" si="4"/>
        <v>0</v>
      </c>
    </row>
    <row r="319" spans="1:15" x14ac:dyDescent="0.25">
      <c r="A319" s="4" t="s">
        <v>306</v>
      </c>
      <c r="F319" s="2"/>
      <c r="G319" s="3"/>
      <c r="H319" s="3"/>
      <c r="I319" s="3"/>
      <c r="J319" s="3"/>
      <c r="K319" s="3"/>
      <c r="L319" s="3"/>
      <c r="M319" s="3"/>
      <c r="O319">
        <f t="shared" si="4"/>
        <v>0</v>
      </c>
    </row>
    <row r="320" spans="1:15" x14ac:dyDescent="0.25">
      <c r="A320" s="4" t="s">
        <v>307</v>
      </c>
      <c r="F320" s="2"/>
      <c r="G320" s="3">
        <v>3</v>
      </c>
      <c r="H320" s="3"/>
      <c r="I320" s="3"/>
      <c r="J320" s="3"/>
      <c r="K320" s="3"/>
      <c r="L320" s="3"/>
      <c r="M320" s="3"/>
      <c r="O320">
        <f t="shared" si="4"/>
        <v>3</v>
      </c>
    </row>
    <row r="321" spans="1:15" x14ac:dyDescent="0.25">
      <c r="A321" s="4" t="s">
        <v>308</v>
      </c>
      <c r="E321" s="2"/>
      <c r="F321" s="2"/>
      <c r="G321" s="3"/>
      <c r="H321" s="3"/>
      <c r="I321" s="3"/>
      <c r="J321" s="3"/>
      <c r="K321" s="3"/>
      <c r="L321" s="3"/>
      <c r="M321" s="3"/>
      <c r="O321">
        <f t="shared" si="4"/>
        <v>0</v>
      </c>
    </row>
    <row r="322" spans="1:15" x14ac:dyDescent="0.25">
      <c r="A322" s="4" t="s">
        <v>309</v>
      </c>
      <c r="F322" s="2"/>
      <c r="G322" s="3"/>
      <c r="H322" s="3"/>
      <c r="I322" s="3"/>
      <c r="J322" s="3"/>
      <c r="K322" s="3"/>
      <c r="L322" s="3"/>
      <c r="M322" s="3"/>
      <c r="O322">
        <f t="shared" si="4"/>
        <v>0</v>
      </c>
    </row>
    <row r="323" spans="1:15" x14ac:dyDescent="0.25">
      <c r="A323" s="4" t="s">
        <v>310</v>
      </c>
      <c r="F323" s="2"/>
      <c r="G323" s="3"/>
      <c r="H323" s="3"/>
      <c r="I323" s="3"/>
      <c r="J323" s="3"/>
      <c r="K323" s="3"/>
      <c r="L323" s="3"/>
      <c r="M323" s="3"/>
      <c r="O323">
        <f t="shared" ref="O323:O386" si="5">SUM(B323:N323)</f>
        <v>0</v>
      </c>
    </row>
    <row r="324" spans="1:15" x14ac:dyDescent="0.25">
      <c r="A324" s="4" t="s">
        <v>311</v>
      </c>
      <c r="F324" s="2"/>
      <c r="G324" s="3"/>
      <c r="H324" s="3"/>
      <c r="I324" s="3"/>
      <c r="J324" s="3"/>
      <c r="K324" s="3"/>
      <c r="L324" s="3"/>
      <c r="M324" s="3"/>
      <c r="O324">
        <f t="shared" si="5"/>
        <v>0</v>
      </c>
    </row>
    <row r="325" spans="1:15" x14ac:dyDescent="0.25">
      <c r="A325" s="4" t="s">
        <v>312</v>
      </c>
      <c r="F325" s="2"/>
      <c r="G325" s="3"/>
      <c r="H325" s="3"/>
      <c r="I325" s="3"/>
      <c r="J325" s="3"/>
      <c r="K325" s="3"/>
      <c r="L325" s="3"/>
      <c r="M325" s="3"/>
      <c r="O325">
        <f t="shared" si="5"/>
        <v>0</v>
      </c>
    </row>
    <row r="326" spans="1:15" x14ac:dyDescent="0.25">
      <c r="A326" s="4" t="s">
        <v>313</v>
      </c>
      <c r="F326" s="2"/>
      <c r="G326" s="3"/>
      <c r="H326" s="3"/>
      <c r="I326" s="3"/>
      <c r="J326" s="3"/>
      <c r="K326" s="3"/>
      <c r="L326" s="3"/>
      <c r="M326" s="3"/>
      <c r="O326">
        <f t="shared" si="5"/>
        <v>0</v>
      </c>
    </row>
    <row r="327" spans="1:15" x14ac:dyDescent="0.25">
      <c r="A327" s="4" t="s">
        <v>314</v>
      </c>
      <c r="F327" s="2"/>
      <c r="G327" s="3"/>
      <c r="H327" s="3"/>
      <c r="I327" s="3"/>
      <c r="J327" s="3"/>
      <c r="K327" s="3"/>
      <c r="L327" s="3"/>
      <c r="M327" s="3"/>
      <c r="O327">
        <f t="shared" si="5"/>
        <v>0</v>
      </c>
    </row>
    <row r="328" spans="1:15" x14ac:dyDescent="0.25">
      <c r="A328" s="4" t="s">
        <v>315</v>
      </c>
      <c r="F328" s="2"/>
      <c r="G328" s="3"/>
      <c r="H328" s="3"/>
      <c r="I328" s="3"/>
      <c r="J328" s="3"/>
      <c r="K328" s="3"/>
      <c r="L328" s="3"/>
      <c r="M328" s="3"/>
      <c r="O328">
        <f t="shared" si="5"/>
        <v>0</v>
      </c>
    </row>
    <row r="329" spans="1:15" x14ac:dyDescent="0.25">
      <c r="A329" s="4" t="s">
        <v>316</v>
      </c>
      <c r="F329" s="2"/>
      <c r="G329" s="3"/>
      <c r="H329" s="3"/>
      <c r="I329" s="3"/>
      <c r="J329" s="3"/>
      <c r="K329" s="3"/>
      <c r="L329" s="3"/>
      <c r="M329" s="3"/>
      <c r="O329">
        <f t="shared" si="5"/>
        <v>0</v>
      </c>
    </row>
    <row r="330" spans="1:15" x14ac:dyDescent="0.25">
      <c r="A330" s="4" t="s">
        <v>317</v>
      </c>
      <c r="F330" s="2"/>
      <c r="G330" s="3"/>
      <c r="H330" s="3"/>
      <c r="I330" s="3"/>
      <c r="J330" s="3"/>
      <c r="K330" s="3"/>
      <c r="L330" s="3"/>
      <c r="M330" s="3"/>
      <c r="O330">
        <f t="shared" si="5"/>
        <v>0</v>
      </c>
    </row>
    <row r="331" spans="1:15" x14ac:dyDescent="0.25">
      <c r="A331" s="4" t="s">
        <v>318</v>
      </c>
      <c r="F331" s="2"/>
      <c r="G331" s="3"/>
      <c r="H331" s="3"/>
      <c r="I331" s="3"/>
      <c r="J331" s="3"/>
      <c r="K331" s="3"/>
      <c r="L331" s="3"/>
      <c r="M331" s="3"/>
      <c r="O331">
        <f t="shared" si="5"/>
        <v>0</v>
      </c>
    </row>
    <row r="332" spans="1:15" x14ac:dyDescent="0.25">
      <c r="A332" s="4" t="s">
        <v>319</v>
      </c>
      <c r="F332" s="2"/>
      <c r="G332" s="3"/>
      <c r="H332" s="3"/>
      <c r="I332" s="3"/>
      <c r="J332" s="3"/>
      <c r="K332" s="3"/>
      <c r="L332" s="3"/>
      <c r="M332" s="3"/>
      <c r="O332">
        <f t="shared" si="5"/>
        <v>0</v>
      </c>
    </row>
    <row r="333" spans="1:15" x14ac:dyDescent="0.25">
      <c r="A333" s="4" t="s">
        <v>320</v>
      </c>
      <c r="F333" s="2"/>
      <c r="G333" s="3"/>
      <c r="H333" s="3"/>
      <c r="I333" s="3"/>
      <c r="J333" s="3"/>
      <c r="K333" s="3"/>
      <c r="L333" s="3"/>
      <c r="M333" s="3"/>
      <c r="O333">
        <f t="shared" si="5"/>
        <v>0</v>
      </c>
    </row>
    <row r="334" spans="1:15" x14ac:dyDescent="0.25">
      <c r="A334" s="4" t="s">
        <v>321</v>
      </c>
      <c r="F334" s="2"/>
      <c r="G334" s="3"/>
      <c r="H334" s="3"/>
      <c r="I334" s="3"/>
      <c r="J334" s="3"/>
      <c r="K334" s="3"/>
      <c r="L334" s="3"/>
      <c r="M334" s="3"/>
      <c r="O334">
        <f t="shared" si="5"/>
        <v>0</v>
      </c>
    </row>
    <row r="335" spans="1:15" x14ac:dyDescent="0.25">
      <c r="A335" s="4" t="s">
        <v>322</v>
      </c>
      <c r="F335" s="2"/>
      <c r="G335" s="3"/>
      <c r="H335" s="3"/>
      <c r="I335" s="3"/>
      <c r="J335" s="3"/>
      <c r="K335" s="3"/>
      <c r="L335" s="3"/>
      <c r="M335" s="3"/>
      <c r="O335">
        <f t="shared" si="5"/>
        <v>0</v>
      </c>
    </row>
    <row r="336" spans="1:15" x14ac:dyDescent="0.25">
      <c r="A336" s="4" t="s">
        <v>323</v>
      </c>
      <c r="F336" s="2"/>
      <c r="G336" s="3"/>
      <c r="H336" s="3"/>
      <c r="I336" s="3"/>
      <c r="J336" s="3"/>
      <c r="K336" s="3"/>
      <c r="L336" s="3"/>
      <c r="M336" s="3"/>
      <c r="O336">
        <f t="shared" si="5"/>
        <v>0</v>
      </c>
    </row>
    <row r="337" spans="1:15" x14ac:dyDescent="0.25">
      <c r="A337" s="4" t="s">
        <v>324</v>
      </c>
      <c r="F337" s="2"/>
      <c r="G337" s="3"/>
      <c r="H337" s="3"/>
      <c r="I337" s="3"/>
      <c r="J337" s="3"/>
      <c r="K337" s="3"/>
      <c r="L337" s="3"/>
      <c r="M337" s="3"/>
      <c r="O337">
        <f t="shared" si="5"/>
        <v>0</v>
      </c>
    </row>
    <row r="338" spans="1:15" x14ac:dyDescent="0.25">
      <c r="A338" s="4" t="s">
        <v>325</v>
      </c>
      <c r="F338" s="2"/>
      <c r="G338" s="3"/>
      <c r="H338" s="3"/>
      <c r="I338" s="3"/>
      <c r="J338" s="3"/>
      <c r="K338" s="3"/>
      <c r="L338" s="3"/>
      <c r="M338" s="3"/>
      <c r="O338">
        <f t="shared" si="5"/>
        <v>0</v>
      </c>
    </row>
    <row r="339" spans="1:15" x14ac:dyDescent="0.25">
      <c r="A339" s="4" t="s">
        <v>326</v>
      </c>
      <c r="F339" s="2"/>
      <c r="G339" s="3"/>
      <c r="H339" s="3"/>
      <c r="I339" s="3"/>
      <c r="J339" s="3"/>
      <c r="K339" s="3"/>
      <c r="L339" s="3"/>
      <c r="M339" s="3"/>
      <c r="O339">
        <f t="shared" si="5"/>
        <v>0</v>
      </c>
    </row>
    <row r="340" spans="1:15" x14ac:dyDescent="0.25">
      <c r="A340" s="4" t="s">
        <v>327</v>
      </c>
      <c r="F340" s="2"/>
      <c r="G340" s="3"/>
      <c r="H340" s="3"/>
      <c r="I340" s="3"/>
      <c r="J340" s="3"/>
      <c r="K340" s="3"/>
      <c r="L340" s="3"/>
      <c r="M340" s="3"/>
      <c r="O340">
        <f t="shared" si="5"/>
        <v>0</v>
      </c>
    </row>
    <row r="341" spans="1:15" x14ac:dyDescent="0.25">
      <c r="A341" s="4" t="s">
        <v>328</v>
      </c>
      <c r="F341" s="2"/>
      <c r="G341" s="3"/>
      <c r="H341" s="3"/>
      <c r="I341" s="3"/>
      <c r="J341" s="3"/>
      <c r="K341" s="3"/>
      <c r="L341" s="3"/>
      <c r="M341" s="3"/>
      <c r="O341">
        <f t="shared" si="5"/>
        <v>0</v>
      </c>
    </row>
    <row r="342" spans="1:15" x14ac:dyDescent="0.25">
      <c r="A342" s="4" t="s">
        <v>329</v>
      </c>
      <c r="F342" s="2"/>
      <c r="G342" s="3"/>
      <c r="H342" s="3"/>
      <c r="I342" s="3"/>
      <c r="J342" s="3"/>
      <c r="K342" s="3"/>
      <c r="L342" s="3"/>
      <c r="M342" s="3"/>
      <c r="O342">
        <f t="shared" si="5"/>
        <v>0</v>
      </c>
    </row>
    <row r="343" spans="1:15" x14ac:dyDescent="0.25">
      <c r="A343" s="4" t="s">
        <v>330</v>
      </c>
      <c r="F343" s="2"/>
      <c r="G343" s="3"/>
      <c r="H343" s="3"/>
      <c r="I343" s="3"/>
      <c r="J343" s="3"/>
      <c r="K343" s="3"/>
      <c r="L343" s="3"/>
      <c r="M343" s="3"/>
      <c r="O343">
        <f t="shared" si="5"/>
        <v>0</v>
      </c>
    </row>
    <row r="344" spans="1:15" x14ac:dyDescent="0.25">
      <c r="A344" s="4" t="s">
        <v>331</v>
      </c>
      <c r="F344" s="2"/>
      <c r="G344" s="3"/>
      <c r="H344" s="3"/>
      <c r="I344" s="3"/>
      <c r="J344" s="3"/>
      <c r="K344" s="3"/>
      <c r="L344" s="3"/>
      <c r="M344" s="3"/>
      <c r="O344">
        <f t="shared" si="5"/>
        <v>0</v>
      </c>
    </row>
    <row r="345" spans="1:15" x14ac:dyDescent="0.25">
      <c r="A345" s="4" t="s">
        <v>332</v>
      </c>
      <c r="F345" s="2"/>
      <c r="G345" s="3"/>
      <c r="H345" s="3"/>
      <c r="I345" s="3"/>
      <c r="J345" s="3"/>
      <c r="K345" s="3"/>
      <c r="L345" s="3"/>
      <c r="M345" s="3"/>
      <c r="O345">
        <f t="shared" si="5"/>
        <v>0</v>
      </c>
    </row>
    <row r="346" spans="1:15" x14ac:dyDescent="0.25">
      <c r="A346" s="4" t="s">
        <v>333</v>
      </c>
      <c r="F346" s="2"/>
      <c r="G346" s="3"/>
      <c r="H346" s="3"/>
      <c r="I346" s="3"/>
      <c r="J346" s="3"/>
      <c r="K346" s="3"/>
      <c r="L346" s="3"/>
      <c r="M346" s="3"/>
      <c r="O346">
        <f t="shared" si="5"/>
        <v>0</v>
      </c>
    </row>
    <row r="347" spans="1:15" x14ac:dyDescent="0.25">
      <c r="A347" s="4" t="s">
        <v>334</v>
      </c>
      <c r="F347" s="2"/>
      <c r="G347" s="3"/>
      <c r="H347" s="3"/>
      <c r="I347" s="3"/>
      <c r="J347" s="3"/>
      <c r="K347" s="3"/>
      <c r="L347" s="3"/>
      <c r="M347" s="3"/>
      <c r="O347">
        <f t="shared" si="5"/>
        <v>0</v>
      </c>
    </row>
    <row r="348" spans="1:15" x14ac:dyDescent="0.25">
      <c r="A348" s="4" t="s">
        <v>335</v>
      </c>
      <c r="F348" s="2"/>
      <c r="G348" s="3"/>
      <c r="H348" s="3"/>
      <c r="I348" s="3"/>
      <c r="J348" s="3"/>
      <c r="K348" s="3"/>
      <c r="L348" s="3"/>
      <c r="M348" s="3"/>
      <c r="O348">
        <f t="shared" si="5"/>
        <v>0</v>
      </c>
    </row>
    <row r="349" spans="1:15" x14ac:dyDescent="0.25">
      <c r="A349" s="4" t="s">
        <v>336</v>
      </c>
      <c r="F349" s="2"/>
      <c r="G349" s="3"/>
      <c r="H349" s="3"/>
      <c r="I349" s="3"/>
      <c r="J349" s="3"/>
      <c r="K349" s="3"/>
      <c r="L349" s="3"/>
      <c r="M349" s="3"/>
      <c r="O349">
        <f t="shared" si="5"/>
        <v>0</v>
      </c>
    </row>
    <row r="350" spans="1:15" x14ac:dyDescent="0.25">
      <c r="A350" s="4" t="s">
        <v>337</v>
      </c>
      <c r="F350" s="2"/>
      <c r="G350" s="3"/>
      <c r="H350" s="3"/>
      <c r="I350" s="3"/>
      <c r="J350" s="3"/>
      <c r="K350" s="3"/>
      <c r="L350" s="3"/>
      <c r="M350" s="3"/>
      <c r="O350">
        <f t="shared" si="5"/>
        <v>0</v>
      </c>
    </row>
    <row r="351" spans="1:15" x14ac:dyDescent="0.25">
      <c r="A351" s="4" t="s">
        <v>338</v>
      </c>
      <c r="F351" s="2"/>
      <c r="G351" s="3"/>
      <c r="H351" s="3"/>
      <c r="I351" s="3"/>
      <c r="J351" s="3"/>
      <c r="K351" s="3"/>
      <c r="L351" s="3"/>
      <c r="M351" s="3"/>
      <c r="O351">
        <f t="shared" si="5"/>
        <v>0</v>
      </c>
    </row>
    <row r="352" spans="1:15" x14ac:dyDescent="0.25">
      <c r="A352" s="4" t="s">
        <v>339</v>
      </c>
      <c r="F352" s="2"/>
      <c r="G352" s="3"/>
      <c r="H352" s="3"/>
      <c r="I352" s="3"/>
      <c r="J352" s="3"/>
      <c r="K352" s="3"/>
      <c r="L352" s="3"/>
      <c r="M352" s="3"/>
      <c r="O352">
        <f t="shared" si="5"/>
        <v>0</v>
      </c>
    </row>
    <row r="353" spans="1:15" x14ac:dyDescent="0.25">
      <c r="A353" s="4" t="s">
        <v>340</v>
      </c>
      <c r="F353" s="2"/>
      <c r="G353" s="3"/>
      <c r="H353" s="3"/>
      <c r="I353" s="3"/>
      <c r="J353" s="3"/>
      <c r="K353" s="3"/>
      <c r="L353" s="3"/>
      <c r="M353" s="3"/>
      <c r="O353">
        <f t="shared" si="5"/>
        <v>0</v>
      </c>
    </row>
    <row r="354" spans="1:15" x14ac:dyDescent="0.25">
      <c r="A354" s="4" t="s">
        <v>341</v>
      </c>
      <c r="F354" s="2"/>
      <c r="G354" s="3"/>
      <c r="H354" s="3"/>
      <c r="I354" s="3"/>
      <c r="J354" s="3"/>
      <c r="K354" s="3"/>
      <c r="L354" s="3"/>
      <c r="M354" s="3"/>
      <c r="O354">
        <f t="shared" si="5"/>
        <v>0</v>
      </c>
    </row>
    <row r="355" spans="1:15" x14ac:dyDescent="0.25">
      <c r="A355" s="4" t="s">
        <v>342</v>
      </c>
      <c r="F355" s="2"/>
      <c r="G355" s="3"/>
      <c r="H355" s="3"/>
      <c r="I355" s="3"/>
      <c r="J355" s="3"/>
      <c r="K355" s="3"/>
      <c r="L355" s="3"/>
      <c r="M355" s="3"/>
      <c r="O355">
        <f t="shared" si="5"/>
        <v>0</v>
      </c>
    </row>
    <row r="356" spans="1:15" x14ac:dyDescent="0.25">
      <c r="A356" s="4" t="s">
        <v>343</v>
      </c>
      <c r="F356" s="2"/>
      <c r="G356" s="3"/>
      <c r="H356" s="3"/>
      <c r="I356" s="3"/>
      <c r="J356" s="3"/>
      <c r="K356" s="3"/>
      <c r="L356" s="3"/>
      <c r="M356" s="3"/>
      <c r="O356">
        <f t="shared" si="5"/>
        <v>0</v>
      </c>
    </row>
    <row r="357" spans="1:15" x14ac:dyDescent="0.25">
      <c r="A357" s="4" t="s">
        <v>344</v>
      </c>
      <c r="F357" s="2"/>
      <c r="G357" s="3"/>
      <c r="H357" s="3"/>
      <c r="I357" s="3"/>
      <c r="J357" s="3"/>
      <c r="K357" s="3"/>
      <c r="L357" s="3"/>
      <c r="M357" s="3"/>
      <c r="O357">
        <f t="shared" si="5"/>
        <v>0</v>
      </c>
    </row>
    <row r="358" spans="1:15" x14ac:dyDescent="0.25">
      <c r="A358" s="4" t="s">
        <v>345</v>
      </c>
      <c r="F358" s="2"/>
      <c r="G358" s="3"/>
      <c r="H358" s="3"/>
      <c r="I358" s="3"/>
      <c r="J358" s="3"/>
      <c r="K358" s="3"/>
      <c r="L358" s="3"/>
      <c r="M358" s="3"/>
      <c r="O358">
        <f t="shared" si="5"/>
        <v>0</v>
      </c>
    </row>
    <row r="359" spans="1:15" x14ac:dyDescent="0.25">
      <c r="A359" s="4" t="s">
        <v>346</v>
      </c>
      <c r="F359" s="2"/>
      <c r="G359" s="3"/>
      <c r="H359" s="3"/>
      <c r="I359" s="3"/>
      <c r="J359" s="3"/>
      <c r="K359" s="3"/>
      <c r="L359" s="3"/>
      <c r="M359" s="3"/>
      <c r="O359">
        <f t="shared" si="5"/>
        <v>0</v>
      </c>
    </row>
    <row r="360" spans="1:15" x14ac:dyDescent="0.25">
      <c r="A360" s="4" t="s">
        <v>347</v>
      </c>
      <c r="F360" s="2"/>
      <c r="G360" s="3"/>
      <c r="H360" s="3"/>
      <c r="I360" s="3"/>
      <c r="J360" s="3"/>
      <c r="K360" s="3"/>
      <c r="L360" s="3"/>
      <c r="M360" s="3"/>
      <c r="O360">
        <f t="shared" si="5"/>
        <v>0</v>
      </c>
    </row>
    <row r="361" spans="1:15" x14ac:dyDescent="0.25">
      <c r="A361" s="4" t="s">
        <v>348</v>
      </c>
      <c r="F361" s="2"/>
      <c r="G361" s="3"/>
      <c r="H361" s="3"/>
      <c r="I361" s="3"/>
      <c r="J361" s="3"/>
      <c r="K361" s="3"/>
      <c r="L361" s="3"/>
      <c r="M361" s="3"/>
      <c r="O361">
        <f t="shared" si="5"/>
        <v>0</v>
      </c>
    </row>
    <row r="362" spans="1:15" x14ac:dyDescent="0.25">
      <c r="A362" s="4" t="s">
        <v>349</v>
      </c>
      <c r="F362" s="2"/>
      <c r="G362" s="3"/>
      <c r="H362" s="3"/>
      <c r="I362" s="3"/>
      <c r="J362" s="3"/>
      <c r="K362" s="3"/>
      <c r="L362" s="3"/>
      <c r="M362" s="3"/>
      <c r="O362">
        <f t="shared" si="5"/>
        <v>0</v>
      </c>
    </row>
    <row r="363" spans="1:15" x14ac:dyDescent="0.25">
      <c r="A363" s="4" t="s">
        <v>350</v>
      </c>
      <c r="F363" s="2"/>
      <c r="G363" s="3"/>
      <c r="H363" s="3"/>
      <c r="I363" s="3"/>
      <c r="J363" s="3"/>
      <c r="K363" s="3"/>
      <c r="L363" s="3"/>
      <c r="M363" s="3"/>
      <c r="O363">
        <f t="shared" si="5"/>
        <v>0</v>
      </c>
    </row>
    <row r="364" spans="1:15" x14ac:dyDescent="0.25">
      <c r="A364" s="4" t="s">
        <v>351</v>
      </c>
      <c r="C364" s="1"/>
      <c r="F364" s="2"/>
      <c r="G364" s="3"/>
      <c r="H364" s="3"/>
      <c r="I364" s="3"/>
      <c r="J364" s="3"/>
      <c r="K364" s="3"/>
      <c r="L364" s="3"/>
      <c r="M364" s="3"/>
      <c r="O364">
        <f t="shared" si="5"/>
        <v>0</v>
      </c>
    </row>
    <row r="365" spans="1:15" x14ac:dyDescent="0.25">
      <c r="A365" s="4" t="s">
        <v>352</v>
      </c>
      <c r="F365" s="2"/>
      <c r="G365" s="3"/>
      <c r="H365" s="3"/>
      <c r="I365" s="3"/>
      <c r="J365" s="3"/>
      <c r="K365" s="3"/>
      <c r="L365" s="3"/>
      <c r="M365" s="3"/>
      <c r="O365">
        <f t="shared" si="5"/>
        <v>0</v>
      </c>
    </row>
    <row r="366" spans="1:15" x14ac:dyDescent="0.25">
      <c r="A366" s="4" t="s">
        <v>353</v>
      </c>
      <c r="F366" s="2"/>
      <c r="G366" s="3"/>
      <c r="H366" s="3"/>
      <c r="I366" s="3"/>
      <c r="J366" s="3"/>
      <c r="K366" s="3"/>
      <c r="L366" s="3"/>
      <c r="M366" s="3"/>
      <c r="O366">
        <f t="shared" si="5"/>
        <v>0</v>
      </c>
    </row>
    <row r="367" spans="1:15" x14ac:dyDescent="0.25">
      <c r="A367" s="4" t="s">
        <v>354</v>
      </c>
      <c r="F367" s="2"/>
      <c r="G367" s="3"/>
      <c r="H367" s="3"/>
      <c r="I367" s="3"/>
      <c r="J367" s="3"/>
      <c r="K367" s="3"/>
      <c r="L367" s="3"/>
      <c r="M367" s="3"/>
      <c r="O367">
        <f t="shared" si="5"/>
        <v>0</v>
      </c>
    </row>
    <row r="368" spans="1:15" x14ac:dyDescent="0.25">
      <c r="A368" s="4" t="s">
        <v>355</v>
      </c>
      <c r="F368" s="2"/>
      <c r="G368" s="3"/>
      <c r="H368" s="3"/>
      <c r="I368" s="3"/>
      <c r="J368" s="3"/>
      <c r="K368" s="3"/>
      <c r="L368" s="3"/>
      <c r="M368" s="3"/>
      <c r="O368">
        <f t="shared" si="5"/>
        <v>0</v>
      </c>
    </row>
    <row r="369" spans="1:15" x14ac:dyDescent="0.25">
      <c r="A369" s="4" t="s">
        <v>356</v>
      </c>
      <c r="F369" s="2"/>
      <c r="G369" s="3"/>
      <c r="H369" s="3"/>
      <c r="I369" s="3"/>
      <c r="J369" s="3"/>
      <c r="K369" s="3"/>
      <c r="L369" s="3"/>
      <c r="M369" s="3"/>
      <c r="O369">
        <f t="shared" si="5"/>
        <v>0</v>
      </c>
    </row>
    <row r="370" spans="1:15" x14ac:dyDescent="0.25">
      <c r="A370" s="4" t="s">
        <v>357</v>
      </c>
      <c r="F370" s="2"/>
      <c r="G370" s="3"/>
      <c r="H370" s="3"/>
      <c r="I370" s="3"/>
      <c r="J370" s="3"/>
      <c r="K370" s="3"/>
      <c r="L370" s="3"/>
      <c r="M370" s="3"/>
      <c r="O370">
        <f t="shared" si="5"/>
        <v>0</v>
      </c>
    </row>
    <row r="371" spans="1:15" x14ac:dyDescent="0.25">
      <c r="A371" s="4" t="s">
        <v>358</v>
      </c>
      <c r="F371" s="2"/>
      <c r="G371" s="3"/>
      <c r="H371" s="3"/>
      <c r="I371" s="3"/>
      <c r="J371" s="3"/>
      <c r="K371" s="3"/>
      <c r="L371" s="3"/>
      <c r="M371" s="3"/>
      <c r="O371">
        <f t="shared" si="5"/>
        <v>0</v>
      </c>
    </row>
    <row r="372" spans="1:15" x14ac:dyDescent="0.25">
      <c r="A372" s="4" t="s">
        <v>359</v>
      </c>
      <c r="F372" s="2"/>
      <c r="G372" s="3"/>
      <c r="H372" s="3"/>
      <c r="I372" s="3"/>
      <c r="J372" s="3"/>
      <c r="K372" s="3"/>
      <c r="L372" s="3"/>
      <c r="M372" s="3"/>
      <c r="O372">
        <f t="shared" si="5"/>
        <v>0</v>
      </c>
    </row>
    <row r="373" spans="1:15" x14ac:dyDescent="0.25">
      <c r="A373" s="4" t="s">
        <v>360</v>
      </c>
      <c r="F373" s="2"/>
      <c r="G373" s="3"/>
      <c r="H373" s="3"/>
      <c r="I373" s="3"/>
      <c r="J373" s="3"/>
      <c r="K373" s="3"/>
      <c r="L373" s="3"/>
      <c r="M373" s="3"/>
      <c r="O373">
        <f t="shared" si="5"/>
        <v>0</v>
      </c>
    </row>
    <row r="374" spans="1:15" x14ac:dyDescent="0.25">
      <c r="A374" s="4" t="s">
        <v>361</v>
      </c>
      <c r="F374" s="2"/>
      <c r="G374" s="3"/>
      <c r="H374" s="3"/>
      <c r="I374" s="3"/>
      <c r="J374" s="3"/>
      <c r="K374" s="3"/>
      <c r="L374" s="3"/>
      <c r="M374" s="3"/>
      <c r="O374">
        <f t="shared" si="5"/>
        <v>0</v>
      </c>
    </row>
    <row r="375" spans="1:15" x14ac:dyDescent="0.25">
      <c r="A375" s="4" t="s">
        <v>362</v>
      </c>
      <c r="F375" s="2"/>
      <c r="G375" s="3"/>
      <c r="H375" s="3"/>
      <c r="I375" s="3"/>
      <c r="J375" s="3"/>
      <c r="K375" s="3"/>
      <c r="L375" s="3"/>
      <c r="M375" s="3"/>
      <c r="O375">
        <f t="shared" si="5"/>
        <v>0</v>
      </c>
    </row>
    <row r="376" spans="1:15" x14ac:dyDescent="0.25">
      <c r="A376" s="4" t="s">
        <v>363</v>
      </c>
      <c r="F376" s="2"/>
      <c r="G376" s="3"/>
      <c r="H376" s="3"/>
      <c r="I376" s="3"/>
      <c r="J376" s="3"/>
      <c r="K376" s="3"/>
      <c r="L376" s="3"/>
      <c r="M376" s="3"/>
      <c r="O376">
        <f t="shared" si="5"/>
        <v>0</v>
      </c>
    </row>
    <row r="377" spans="1:15" x14ac:dyDescent="0.25">
      <c r="A377" s="4" t="s">
        <v>364</v>
      </c>
      <c r="F377" s="2"/>
      <c r="G377" s="3"/>
      <c r="H377" s="3"/>
      <c r="I377" s="3"/>
      <c r="J377" s="3"/>
      <c r="K377" s="3"/>
      <c r="L377" s="3"/>
      <c r="M377" s="3"/>
      <c r="O377">
        <f t="shared" si="5"/>
        <v>0</v>
      </c>
    </row>
    <row r="378" spans="1:15" x14ac:dyDescent="0.25">
      <c r="A378" s="4" t="s">
        <v>365</v>
      </c>
      <c r="F378" s="2"/>
      <c r="G378" s="3"/>
      <c r="H378" s="3"/>
      <c r="I378" s="3"/>
      <c r="J378" s="3"/>
      <c r="K378" s="3"/>
      <c r="L378" s="3"/>
      <c r="M378" s="3"/>
      <c r="O378">
        <f t="shared" si="5"/>
        <v>0</v>
      </c>
    </row>
    <row r="379" spans="1:15" x14ac:dyDescent="0.25">
      <c r="A379" s="4" t="s">
        <v>366</v>
      </c>
      <c r="F379" s="2"/>
      <c r="G379" s="3"/>
      <c r="H379" s="3"/>
      <c r="I379" s="3"/>
      <c r="J379" s="3"/>
      <c r="K379" s="3"/>
      <c r="L379" s="3"/>
      <c r="M379" s="3"/>
      <c r="O379">
        <f t="shared" si="5"/>
        <v>0</v>
      </c>
    </row>
    <row r="380" spans="1:15" x14ac:dyDescent="0.25">
      <c r="A380" s="4" t="s">
        <v>367</v>
      </c>
      <c r="F380" s="2"/>
      <c r="G380" s="3"/>
      <c r="H380" s="3"/>
      <c r="I380" s="3"/>
      <c r="J380" s="3"/>
      <c r="K380" s="3"/>
      <c r="L380" s="3"/>
      <c r="M380" s="3"/>
      <c r="O380">
        <f t="shared" si="5"/>
        <v>0</v>
      </c>
    </row>
    <row r="381" spans="1:15" x14ac:dyDescent="0.25">
      <c r="A381" s="4" t="s">
        <v>368</v>
      </c>
      <c r="E381" s="2"/>
      <c r="F381" s="2"/>
      <c r="G381" s="3"/>
      <c r="H381" s="3"/>
      <c r="I381" s="3"/>
      <c r="J381" s="3"/>
      <c r="K381" s="3"/>
      <c r="L381" s="3"/>
      <c r="M381" s="3"/>
      <c r="O381">
        <f t="shared" si="5"/>
        <v>0</v>
      </c>
    </row>
    <row r="382" spans="1:15" x14ac:dyDescent="0.25">
      <c r="A382" s="4" t="s">
        <v>369</v>
      </c>
      <c r="B382" s="1"/>
      <c r="C382" s="1"/>
      <c r="E382" s="2"/>
      <c r="F382" s="2"/>
      <c r="G382" s="3"/>
      <c r="H382" s="3"/>
      <c r="I382" s="3"/>
      <c r="J382" s="3"/>
      <c r="K382" s="3"/>
      <c r="L382" s="3"/>
      <c r="M382" s="3"/>
      <c r="O382">
        <f t="shared" si="5"/>
        <v>0</v>
      </c>
    </row>
    <row r="383" spans="1:15" x14ac:dyDescent="0.25">
      <c r="A383" s="4" t="s">
        <v>534</v>
      </c>
      <c r="B383" s="1"/>
      <c r="C383" s="1"/>
      <c r="E383" s="2"/>
      <c r="F383" s="2"/>
      <c r="G383" s="3"/>
      <c r="H383" s="3"/>
      <c r="I383" s="3"/>
      <c r="J383" s="3"/>
      <c r="K383" s="3"/>
      <c r="L383" s="3"/>
      <c r="M383" s="3"/>
      <c r="O383">
        <f t="shared" si="5"/>
        <v>0</v>
      </c>
    </row>
    <row r="384" spans="1:15" x14ac:dyDescent="0.25">
      <c r="A384" s="4" t="s">
        <v>370</v>
      </c>
      <c r="B384" s="1"/>
      <c r="C384" s="1"/>
      <c r="F384" s="2"/>
      <c r="G384" s="3"/>
      <c r="H384" s="3"/>
      <c r="I384" s="3"/>
      <c r="J384" s="3"/>
      <c r="K384" s="3"/>
      <c r="L384" s="3"/>
      <c r="M384" s="3"/>
      <c r="O384">
        <f t="shared" si="5"/>
        <v>0</v>
      </c>
    </row>
    <row r="385" spans="1:15" x14ac:dyDescent="0.25">
      <c r="A385" s="4" t="s">
        <v>371</v>
      </c>
      <c r="F385" s="2"/>
      <c r="G385" s="3"/>
      <c r="H385" s="3"/>
      <c r="I385" s="3"/>
      <c r="J385" s="3"/>
      <c r="K385" s="3"/>
      <c r="L385" s="3"/>
      <c r="M385" s="3"/>
      <c r="O385">
        <f t="shared" si="5"/>
        <v>0</v>
      </c>
    </row>
    <row r="386" spans="1:15" x14ac:dyDescent="0.25">
      <c r="A386" s="4" t="s">
        <v>372</v>
      </c>
      <c r="F386" s="2"/>
      <c r="G386" s="3"/>
      <c r="H386" s="3"/>
      <c r="I386" s="3"/>
      <c r="J386" s="3"/>
      <c r="K386" s="3"/>
      <c r="L386" s="3"/>
      <c r="M386" s="3"/>
      <c r="O386">
        <f t="shared" si="5"/>
        <v>0</v>
      </c>
    </row>
    <row r="387" spans="1:15" x14ac:dyDescent="0.25">
      <c r="A387" s="4" t="s">
        <v>373</v>
      </c>
      <c r="F387" s="2"/>
      <c r="G387" s="3"/>
      <c r="H387" s="3"/>
      <c r="I387" s="3"/>
      <c r="J387" s="3"/>
      <c r="K387" s="3"/>
      <c r="L387" s="3"/>
      <c r="M387" s="3"/>
      <c r="O387">
        <f t="shared" ref="O387:O450" si="6">SUM(B387:N387)</f>
        <v>0</v>
      </c>
    </row>
    <row r="388" spans="1:15" x14ac:dyDescent="0.25">
      <c r="A388" s="4" t="s">
        <v>374</v>
      </c>
      <c r="B388" s="1"/>
      <c r="C388" s="1"/>
      <c r="E388" s="2"/>
      <c r="F388" s="2"/>
      <c r="G388" s="3"/>
      <c r="H388" s="3"/>
      <c r="I388" s="3"/>
      <c r="J388" s="3"/>
      <c r="K388" s="3"/>
      <c r="L388" s="3"/>
      <c r="M388" s="3"/>
      <c r="O388">
        <f t="shared" si="6"/>
        <v>0</v>
      </c>
    </row>
    <row r="389" spans="1:15" x14ac:dyDescent="0.25">
      <c r="A389" s="4" t="s">
        <v>375</v>
      </c>
      <c r="F389" s="2"/>
      <c r="G389" s="3"/>
      <c r="H389" s="3"/>
      <c r="I389" s="3"/>
      <c r="J389" s="3"/>
      <c r="K389" s="3"/>
      <c r="L389" s="3"/>
      <c r="M389" s="3"/>
      <c r="O389">
        <f t="shared" si="6"/>
        <v>0</v>
      </c>
    </row>
    <row r="390" spans="1:15" x14ac:dyDescent="0.25">
      <c r="A390" s="4" t="s">
        <v>376</v>
      </c>
      <c r="F390" s="2"/>
      <c r="G390" s="3"/>
      <c r="H390" s="3"/>
      <c r="I390" s="3"/>
      <c r="J390" s="3"/>
      <c r="K390" s="3"/>
      <c r="L390" s="3"/>
      <c r="M390" s="3"/>
      <c r="O390">
        <f t="shared" si="6"/>
        <v>0</v>
      </c>
    </row>
    <row r="391" spans="1:15" x14ac:dyDescent="0.25">
      <c r="A391" s="4" t="s">
        <v>377</v>
      </c>
      <c r="B391" s="1"/>
      <c r="C391" s="1"/>
      <c r="E391" s="2"/>
      <c r="F391" s="2"/>
      <c r="G391" s="3"/>
      <c r="H391" s="3"/>
      <c r="I391" s="3"/>
      <c r="J391" s="3"/>
      <c r="K391" s="3"/>
      <c r="L391" s="3"/>
      <c r="M391" s="3"/>
      <c r="O391">
        <f t="shared" si="6"/>
        <v>0</v>
      </c>
    </row>
    <row r="392" spans="1:15" x14ac:dyDescent="0.25">
      <c r="A392" s="4" t="s">
        <v>378</v>
      </c>
      <c r="F392" s="2"/>
      <c r="G392" s="3"/>
      <c r="H392" s="3"/>
      <c r="I392" s="3"/>
      <c r="J392" s="3"/>
      <c r="K392" s="3"/>
      <c r="L392" s="3"/>
      <c r="M392" s="3"/>
      <c r="O392">
        <f t="shared" si="6"/>
        <v>0</v>
      </c>
    </row>
    <row r="393" spans="1:15" x14ac:dyDescent="0.25">
      <c r="A393" s="4" t="s">
        <v>379</v>
      </c>
      <c r="F393" s="2"/>
      <c r="G393" s="3"/>
      <c r="H393" s="3"/>
      <c r="I393" s="3"/>
      <c r="J393" s="3"/>
      <c r="K393" s="3"/>
      <c r="L393" s="3"/>
      <c r="M393" s="3"/>
      <c r="O393">
        <f t="shared" si="6"/>
        <v>0</v>
      </c>
    </row>
    <row r="394" spans="1:15" x14ac:dyDescent="0.25">
      <c r="A394" s="4" t="s">
        <v>380</v>
      </c>
      <c r="B394" s="1"/>
      <c r="C394" s="1"/>
      <c r="E394" s="2"/>
      <c r="F394" s="2"/>
      <c r="G394" s="3"/>
      <c r="H394" s="3"/>
      <c r="I394" s="3"/>
      <c r="J394" s="3"/>
      <c r="K394" s="3"/>
      <c r="L394" s="3"/>
      <c r="M394" s="3"/>
      <c r="O394">
        <f t="shared" si="6"/>
        <v>0</v>
      </c>
    </row>
    <row r="395" spans="1:15" x14ac:dyDescent="0.25">
      <c r="A395" s="4" t="s">
        <v>381</v>
      </c>
      <c r="F395" s="2"/>
      <c r="G395" s="3"/>
      <c r="H395" s="3"/>
      <c r="I395" s="3"/>
      <c r="J395" s="3"/>
      <c r="K395" s="3"/>
      <c r="L395" s="3"/>
      <c r="M395" s="3"/>
      <c r="O395">
        <f t="shared" si="6"/>
        <v>0</v>
      </c>
    </row>
    <row r="396" spans="1:15" x14ac:dyDescent="0.25">
      <c r="A396" s="4" t="s">
        <v>382</v>
      </c>
      <c r="F396" s="2"/>
      <c r="G396" s="3"/>
      <c r="H396" s="3"/>
      <c r="I396" s="3"/>
      <c r="J396" s="3"/>
      <c r="K396" s="3"/>
      <c r="L396" s="3"/>
      <c r="M396" s="3"/>
      <c r="O396">
        <f t="shared" si="6"/>
        <v>0</v>
      </c>
    </row>
    <row r="397" spans="1:15" x14ac:dyDescent="0.25">
      <c r="A397" s="4" t="s">
        <v>383</v>
      </c>
      <c r="C397" s="1"/>
      <c r="F397" s="2"/>
      <c r="G397" s="3"/>
      <c r="H397" s="3"/>
      <c r="I397" s="3"/>
      <c r="J397" s="3"/>
      <c r="K397" s="3"/>
      <c r="L397" s="3"/>
      <c r="M397" s="3"/>
      <c r="O397">
        <f t="shared" si="6"/>
        <v>0</v>
      </c>
    </row>
    <row r="398" spans="1:15" x14ac:dyDescent="0.25">
      <c r="A398" s="4" t="s">
        <v>384</v>
      </c>
      <c r="F398" s="2"/>
      <c r="G398" s="3"/>
      <c r="H398" s="3"/>
      <c r="I398" s="3"/>
      <c r="J398" s="3"/>
      <c r="K398" s="3"/>
      <c r="L398" s="3"/>
      <c r="M398" s="3"/>
      <c r="O398">
        <f t="shared" si="6"/>
        <v>0</v>
      </c>
    </row>
    <row r="399" spans="1:15" x14ac:dyDescent="0.25">
      <c r="A399" s="4" t="s">
        <v>385</v>
      </c>
      <c r="F399" s="2"/>
      <c r="G399" s="3"/>
      <c r="H399" s="3"/>
      <c r="I399" s="3"/>
      <c r="J399" s="3"/>
      <c r="K399" s="3"/>
      <c r="L399" s="3"/>
      <c r="M399" s="3"/>
      <c r="O399">
        <f t="shared" si="6"/>
        <v>0</v>
      </c>
    </row>
    <row r="400" spans="1:15" x14ac:dyDescent="0.25">
      <c r="A400" s="4" t="s">
        <v>386</v>
      </c>
      <c r="F400" s="2"/>
      <c r="G400" s="3"/>
      <c r="H400" s="3"/>
      <c r="I400" s="3"/>
      <c r="J400" s="3"/>
      <c r="K400" s="3"/>
      <c r="L400" s="3"/>
      <c r="M400" s="3"/>
      <c r="O400">
        <f t="shared" si="6"/>
        <v>0</v>
      </c>
    </row>
    <row r="401" spans="1:15" x14ac:dyDescent="0.25">
      <c r="A401" s="4" t="s">
        <v>387</v>
      </c>
      <c r="F401" s="2"/>
      <c r="G401" s="3"/>
      <c r="H401" s="3"/>
      <c r="I401" s="3"/>
      <c r="J401" s="3"/>
      <c r="K401" s="3"/>
      <c r="L401" s="3"/>
      <c r="M401" s="3"/>
      <c r="O401">
        <f t="shared" si="6"/>
        <v>0</v>
      </c>
    </row>
    <row r="402" spans="1:15" x14ac:dyDescent="0.25">
      <c r="A402" s="4" t="s">
        <v>388</v>
      </c>
      <c r="B402" s="1"/>
      <c r="F402" s="2"/>
      <c r="G402" s="3"/>
      <c r="H402" s="3"/>
      <c r="I402" s="3"/>
      <c r="J402" s="3"/>
      <c r="K402" s="3"/>
      <c r="L402" s="3"/>
      <c r="M402" s="3"/>
      <c r="O402">
        <f t="shared" si="6"/>
        <v>0</v>
      </c>
    </row>
    <row r="403" spans="1:15" x14ac:dyDescent="0.25">
      <c r="A403" s="4" t="s">
        <v>389</v>
      </c>
      <c r="F403" s="2"/>
      <c r="G403" s="3"/>
      <c r="H403" s="3"/>
      <c r="I403" s="3"/>
      <c r="J403" s="3"/>
      <c r="K403" s="3"/>
      <c r="L403" s="3"/>
      <c r="M403" s="3"/>
      <c r="O403">
        <f t="shared" si="6"/>
        <v>0</v>
      </c>
    </row>
    <row r="404" spans="1:15" x14ac:dyDescent="0.25">
      <c r="A404" s="4" t="s">
        <v>390</v>
      </c>
      <c r="F404" s="2"/>
      <c r="G404" s="3"/>
      <c r="H404" s="3"/>
      <c r="I404" s="3"/>
      <c r="J404" s="3"/>
      <c r="K404" s="3"/>
      <c r="L404" s="3"/>
      <c r="M404" s="3"/>
      <c r="O404">
        <f t="shared" si="6"/>
        <v>0</v>
      </c>
    </row>
    <row r="405" spans="1:15" x14ac:dyDescent="0.25">
      <c r="A405" s="4" t="s">
        <v>391</v>
      </c>
      <c r="F405" s="2"/>
      <c r="G405" s="3"/>
      <c r="H405" s="3"/>
      <c r="I405" s="3"/>
      <c r="J405" s="3"/>
      <c r="K405" s="3"/>
      <c r="L405" s="3"/>
      <c r="M405" s="3"/>
      <c r="O405">
        <f t="shared" si="6"/>
        <v>0</v>
      </c>
    </row>
    <row r="406" spans="1:15" x14ac:dyDescent="0.25">
      <c r="A406" s="4" t="s">
        <v>392</v>
      </c>
      <c r="C406" s="1"/>
      <c r="E406" s="2"/>
      <c r="F406" s="2"/>
      <c r="G406" s="3"/>
      <c r="H406" s="3"/>
      <c r="I406" s="3"/>
      <c r="J406" s="3"/>
      <c r="K406" s="3"/>
      <c r="L406" s="3"/>
      <c r="M406" s="3"/>
      <c r="O406">
        <f t="shared" si="6"/>
        <v>0</v>
      </c>
    </row>
    <row r="407" spans="1:15" x14ac:dyDescent="0.25">
      <c r="A407" s="4" t="s">
        <v>393</v>
      </c>
      <c r="F407" s="2"/>
      <c r="G407" s="3"/>
      <c r="H407" s="3"/>
      <c r="I407" s="3"/>
      <c r="J407" s="3"/>
      <c r="K407" s="3"/>
      <c r="L407" s="3"/>
      <c r="M407" s="3"/>
      <c r="O407">
        <f t="shared" si="6"/>
        <v>0</v>
      </c>
    </row>
    <row r="408" spans="1:15" x14ac:dyDescent="0.25">
      <c r="A408" s="4" t="s">
        <v>394</v>
      </c>
      <c r="F408" s="2"/>
      <c r="G408" s="3"/>
      <c r="H408" s="3"/>
      <c r="I408" s="3"/>
      <c r="J408" s="3"/>
      <c r="K408" s="3"/>
      <c r="L408" s="3"/>
      <c r="M408" s="3"/>
      <c r="O408">
        <f t="shared" si="6"/>
        <v>0</v>
      </c>
    </row>
    <row r="409" spans="1:15" x14ac:dyDescent="0.25">
      <c r="A409" s="4" t="s">
        <v>395</v>
      </c>
      <c r="F409" s="2"/>
      <c r="G409" s="3"/>
      <c r="H409" s="3"/>
      <c r="I409" s="3"/>
      <c r="J409" s="3"/>
      <c r="K409" s="3"/>
      <c r="L409" s="3"/>
      <c r="M409" s="3"/>
      <c r="O409">
        <f t="shared" si="6"/>
        <v>0</v>
      </c>
    </row>
    <row r="410" spans="1:15" x14ac:dyDescent="0.25">
      <c r="A410" s="4" t="s">
        <v>396</v>
      </c>
      <c r="F410" s="2"/>
      <c r="G410" s="3"/>
      <c r="H410" s="3"/>
      <c r="I410" s="3"/>
      <c r="J410" s="3"/>
      <c r="K410" s="3"/>
      <c r="L410" s="3"/>
      <c r="M410" s="3"/>
      <c r="O410">
        <f t="shared" si="6"/>
        <v>0</v>
      </c>
    </row>
    <row r="411" spans="1:15" x14ac:dyDescent="0.25">
      <c r="A411" s="4" t="s">
        <v>397</v>
      </c>
      <c r="F411" s="2"/>
      <c r="G411" s="3"/>
      <c r="H411" s="3"/>
      <c r="I411" s="3"/>
      <c r="J411" s="3"/>
      <c r="K411" s="3"/>
      <c r="L411" s="3"/>
      <c r="M411" s="3"/>
      <c r="O411">
        <f t="shared" si="6"/>
        <v>0</v>
      </c>
    </row>
    <row r="412" spans="1:15" x14ac:dyDescent="0.25">
      <c r="A412" s="4" t="s">
        <v>398</v>
      </c>
      <c r="F412" s="2"/>
      <c r="G412" s="3"/>
      <c r="H412" s="3"/>
      <c r="I412" s="3"/>
      <c r="J412" s="3"/>
      <c r="K412" s="3"/>
      <c r="L412" s="3"/>
      <c r="M412" s="3"/>
      <c r="O412">
        <f t="shared" si="6"/>
        <v>0</v>
      </c>
    </row>
    <row r="413" spans="1:15" x14ac:dyDescent="0.25">
      <c r="A413" s="4" t="s">
        <v>399</v>
      </c>
      <c r="F413" s="2"/>
      <c r="G413" s="3"/>
      <c r="H413" s="3"/>
      <c r="I413" s="3"/>
      <c r="J413" s="3"/>
      <c r="K413" s="3"/>
      <c r="L413" s="3"/>
      <c r="M413" s="3"/>
      <c r="O413">
        <f t="shared" si="6"/>
        <v>0</v>
      </c>
    </row>
    <row r="414" spans="1:15" x14ac:dyDescent="0.25">
      <c r="A414" s="4" t="s">
        <v>400</v>
      </c>
      <c r="F414" s="2"/>
      <c r="G414" s="3"/>
      <c r="H414" s="3"/>
      <c r="I414" s="3"/>
      <c r="J414" s="3"/>
      <c r="K414" s="3"/>
      <c r="L414" s="3"/>
      <c r="M414" s="3"/>
      <c r="O414">
        <f t="shared" si="6"/>
        <v>0</v>
      </c>
    </row>
    <row r="415" spans="1:15" x14ac:dyDescent="0.25">
      <c r="A415" s="4" t="s">
        <v>401</v>
      </c>
      <c r="F415" s="2"/>
      <c r="G415" s="3"/>
      <c r="H415" s="3"/>
      <c r="I415" s="3"/>
      <c r="J415" s="3"/>
      <c r="K415" s="3"/>
      <c r="L415" s="3"/>
      <c r="M415" s="3"/>
      <c r="O415">
        <f t="shared" si="6"/>
        <v>0</v>
      </c>
    </row>
    <row r="416" spans="1:15" x14ac:dyDescent="0.25">
      <c r="A416" s="4" t="s">
        <v>402</v>
      </c>
      <c r="F416" s="2"/>
      <c r="G416" s="3"/>
      <c r="H416" s="3"/>
      <c r="I416" s="3"/>
      <c r="J416" s="3"/>
      <c r="K416" s="3"/>
      <c r="L416" s="3"/>
      <c r="M416" s="3"/>
      <c r="O416">
        <f t="shared" si="6"/>
        <v>0</v>
      </c>
    </row>
    <row r="417" spans="1:15" x14ac:dyDescent="0.25">
      <c r="A417" s="4" t="s">
        <v>403</v>
      </c>
      <c r="F417" s="2"/>
      <c r="G417" s="3"/>
      <c r="H417" s="3"/>
      <c r="I417" s="3"/>
      <c r="J417" s="3"/>
      <c r="K417" s="3"/>
      <c r="L417" s="3"/>
      <c r="M417" s="3"/>
      <c r="O417">
        <f t="shared" si="6"/>
        <v>0</v>
      </c>
    </row>
    <row r="418" spans="1:15" x14ac:dyDescent="0.25">
      <c r="A418" s="4" t="s">
        <v>404</v>
      </c>
      <c r="F418" s="2"/>
      <c r="G418" s="3"/>
      <c r="H418" s="3"/>
      <c r="I418" s="3"/>
      <c r="J418" s="3"/>
      <c r="K418" s="3"/>
      <c r="L418" s="3"/>
      <c r="M418" s="3"/>
      <c r="O418">
        <f t="shared" si="6"/>
        <v>0</v>
      </c>
    </row>
    <row r="419" spans="1:15" x14ac:dyDescent="0.25">
      <c r="A419" s="4" t="s">
        <v>405</v>
      </c>
      <c r="F419" s="2"/>
      <c r="G419" s="3"/>
      <c r="H419" s="3"/>
      <c r="I419" s="3"/>
      <c r="J419" s="3"/>
      <c r="K419" s="3"/>
      <c r="L419" s="3"/>
      <c r="M419" s="3"/>
      <c r="O419">
        <f t="shared" si="6"/>
        <v>0</v>
      </c>
    </row>
    <row r="420" spans="1:15" x14ac:dyDescent="0.25">
      <c r="A420" s="4" t="s">
        <v>406</v>
      </c>
      <c r="F420" s="2"/>
      <c r="G420" s="3"/>
      <c r="H420" s="3"/>
      <c r="I420" s="3"/>
      <c r="J420" s="3"/>
      <c r="K420" s="3"/>
      <c r="L420" s="3"/>
      <c r="M420" s="3"/>
      <c r="O420">
        <f t="shared" si="6"/>
        <v>0</v>
      </c>
    </row>
    <row r="421" spans="1:15" x14ac:dyDescent="0.25">
      <c r="A421" s="4" t="s">
        <v>407</v>
      </c>
      <c r="F421" s="2"/>
      <c r="G421" s="3"/>
      <c r="H421" s="3"/>
      <c r="I421" s="3"/>
      <c r="J421" s="3"/>
      <c r="K421" s="3"/>
      <c r="L421" s="3"/>
      <c r="M421" s="3"/>
      <c r="O421">
        <f t="shared" si="6"/>
        <v>0</v>
      </c>
    </row>
    <row r="422" spans="1:15" x14ac:dyDescent="0.25">
      <c r="A422" s="4" t="s">
        <v>408</v>
      </c>
      <c r="F422" s="2"/>
      <c r="G422" s="3"/>
      <c r="H422" s="3"/>
      <c r="I422" s="3"/>
      <c r="J422" s="3"/>
      <c r="K422" s="3"/>
      <c r="L422" s="3"/>
      <c r="M422" s="3"/>
      <c r="O422">
        <f t="shared" si="6"/>
        <v>0</v>
      </c>
    </row>
    <row r="423" spans="1:15" x14ac:dyDescent="0.25">
      <c r="A423" s="4" t="s">
        <v>409</v>
      </c>
      <c r="F423" s="2"/>
      <c r="G423" s="3"/>
      <c r="H423" s="3"/>
      <c r="I423" s="3"/>
      <c r="J423" s="3"/>
      <c r="K423" s="3"/>
      <c r="L423" s="3"/>
      <c r="M423" s="3"/>
      <c r="O423">
        <f t="shared" si="6"/>
        <v>0</v>
      </c>
    </row>
    <row r="424" spans="1:15" x14ac:dyDescent="0.25">
      <c r="A424" s="4" t="s">
        <v>410</v>
      </c>
      <c r="F424" s="2"/>
      <c r="G424" s="3"/>
      <c r="H424" s="3"/>
      <c r="I424" s="3"/>
      <c r="J424" s="3"/>
      <c r="K424" s="3"/>
      <c r="L424" s="3"/>
      <c r="M424" s="3"/>
      <c r="O424">
        <f t="shared" si="6"/>
        <v>0</v>
      </c>
    </row>
    <row r="425" spans="1:15" x14ac:dyDescent="0.25">
      <c r="A425" s="4" t="s">
        <v>411</v>
      </c>
      <c r="F425" s="2"/>
      <c r="G425" s="3"/>
      <c r="H425" s="3"/>
      <c r="I425" s="3"/>
      <c r="J425" s="3"/>
      <c r="K425" s="3"/>
      <c r="L425" s="3"/>
      <c r="M425" s="3"/>
      <c r="O425">
        <f t="shared" si="6"/>
        <v>0</v>
      </c>
    </row>
    <row r="426" spans="1:15" x14ac:dyDescent="0.25">
      <c r="A426" s="4" t="s">
        <v>412</v>
      </c>
      <c r="F426" s="2"/>
      <c r="G426" s="3"/>
      <c r="H426" s="3"/>
      <c r="I426" s="3"/>
      <c r="J426" s="3"/>
      <c r="K426" s="3"/>
      <c r="L426" s="3"/>
      <c r="M426" s="3"/>
      <c r="O426">
        <f t="shared" si="6"/>
        <v>0</v>
      </c>
    </row>
    <row r="427" spans="1:15" x14ac:dyDescent="0.25">
      <c r="A427" s="4" t="s">
        <v>413</v>
      </c>
      <c r="F427" s="2"/>
      <c r="G427" s="3"/>
      <c r="H427" s="3"/>
      <c r="I427" s="3"/>
      <c r="J427" s="3"/>
      <c r="K427" s="3"/>
      <c r="L427" s="3"/>
      <c r="M427" s="3"/>
      <c r="O427">
        <f t="shared" si="6"/>
        <v>0</v>
      </c>
    </row>
    <row r="428" spans="1:15" x14ac:dyDescent="0.25">
      <c r="A428" s="4" t="s">
        <v>414</v>
      </c>
      <c r="F428" s="2"/>
      <c r="G428" s="3"/>
      <c r="H428" s="3"/>
      <c r="I428" s="3"/>
      <c r="J428" s="3"/>
      <c r="K428" s="3"/>
      <c r="L428" s="3"/>
      <c r="M428" s="3"/>
      <c r="O428">
        <f t="shared" si="6"/>
        <v>0</v>
      </c>
    </row>
    <row r="429" spans="1:15" x14ac:dyDescent="0.25">
      <c r="A429" s="4" t="s">
        <v>415</v>
      </c>
      <c r="F429" s="2"/>
      <c r="G429" s="3"/>
      <c r="H429" s="3"/>
      <c r="I429" s="3"/>
      <c r="J429" s="3"/>
      <c r="K429" s="3"/>
      <c r="L429" s="3"/>
      <c r="M429" s="3"/>
      <c r="O429">
        <f t="shared" si="6"/>
        <v>0</v>
      </c>
    </row>
    <row r="430" spans="1:15" x14ac:dyDescent="0.25">
      <c r="A430" s="4" t="s">
        <v>416</v>
      </c>
      <c r="F430" s="2"/>
      <c r="G430" s="3"/>
      <c r="H430" s="3"/>
      <c r="I430" s="3"/>
      <c r="J430" s="3"/>
      <c r="K430" s="3"/>
      <c r="L430" s="3"/>
      <c r="M430" s="3"/>
      <c r="O430">
        <f t="shared" si="6"/>
        <v>0</v>
      </c>
    </row>
    <row r="431" spans="1:15" x14ac:dyDescent="0.25">
      <c r="A431" s="4" t="s">
        <v>417</v>
      </c>
      <c r="F431" s="2"/>
      <c r="G431" s="3"/>
      <c r="H431" s="3"/>
      <c r="I431" s="3"/>
      <c r="J431" s="3"/>
      <c r="K431" s="3"/>
      <c r="L431" s="3"/>
      <c r="M431" s="3"/>
      <c r="O431">
        <f t="shared" si="6"/>
        <v>0</v>
      </c>
    </row>
    <row r="432" spans="1:15" x14ac:dyDescent="0.25">
      <c r="A432" s="4" t="s">
        <v>418</v>
      </c>
      <c r="F432" s="2"/>
      <c r="G432" s="3"/>
      <c r="H432" s="3"/>
      <c r="I432" s="3"/>
      <c r="J432" s="3"/>
      <c r="K432" s="3"/>
      <c r="L432" s="3"/>
      <c r="M432" s="3"/>
      <c r="O432">
        <f t="shared" si="6"/>
        <v>0</v>
      </c>
    </row>
    <row r="433" spans="1:15" x14ac:dyDescent="0.25">
      <c r="A433" s="4" t="s">
        <v>419</v>
      </c>
      <c r="F433" s="2"/>
      <c r="G433" s="3"/>
      <c r="H433" s="3"/>
      <c r="I433" s="3"/>
      <c r="J433" s="3"/>
      <c r="K433" s="3"/>
      <c r="L433" s="3"/>
      <c r="M433" s="3"/>
      <c r="O433">
        <f t="shared" si="6"/>
        <v>0</v>
      </c>
    </row>
    <row r="434" spans="1:15" x14ac:dyDescent="0.25">
      <c r="A434" s="4" t="s">
        <v>420</v>
      </c>
      <c r="F434" s="2"/>
      <c r="G434" s="3"/>
      <c r="H434" s="3"/>
      <c r="I434" s="3"/>
      <c r="J434" s="3"/>
      <c r="K434" s="3"/>
      <c r="L434" s="3"/>
      <c r="M434" s="3"/>
      <c r="O434">
        <f t="shared" si="6"/>
        <v>0</v>
      </c>
    </row>
    <row r="435" spans="1:15" x14ac:dyDescent="0.25">
      <c r="A435" s="4" t="s">
        <v>421</v>
      </c>
      <c r="F435" s="2"/>
      <c r="G435" s="3"/>
      <c r="H435" s="3"/>
      <c r="I435" s="3"/>
      <c r="J435" s="3"/>
      <c r="K435" s="3"/>
      <c r="L435" s="3"/>
      <c r="M435" s="3"/>
      <c r="O435">
        <f t="shared" si="6"/>
        <v>0</v>
      </c>
    </row>
    <row r="436" spans="1:15" x14ac:dyDescent="0.25">
      <c r="A436" s="4" t="s">
        <v>422</v>
      </c>
      <c r="F436" s="2"/>
      <c r="G436" s="3"/>
      <c r="H436" s="3"/>
      <c r="I436" s="3"/>
      <c r="J436" s="3"/>
      <c r="K436" s="3"/>
      <c r="L436" s="3"/>
      <c r="M436" s="3"/>
      <c r="O436">
        <f t="shared" si="6"/>
        <v>0</v>
      </c>
    </row>
    <row r="437" spans="1:15" x14ac:dyDescent="0.25">
      <c r="A437" s="4" t="s">
        <v>423</v>
      </c>
      <c r="F437" s="2"/>
      <c r="G437" s="3"/>
      <c r="H437" s="3"/>
      <c r="I437" s="3"/>
      <c r="J437" s="3"/>
      <c r="K437" s="3"/>
      <c r="L437" s="3"/>
      <c r="M437" s="3"/>
      <c r="O437">
        <f t="shared" si="6"/>
        <v>0</v>
      </c>
    </row>
    <row r="438" spans="1:15" x14ac:dyDescent="0.25">
      <c r="A438" s="4" t="s">
        <v>424</v>
      </c>
      <c r="F438" s="2"/>
      <c r="G438" s="3"/>
      <c r="H438" s="3"/>
      <c r="I438" s="3"/>
      <c r="J438" s="3"/>
      <c r="K438" s="3"/>
      <c r="L438" s="3"/>
      <c r="M438" s="3"/>
      <c r="O438">
        <f t="shared" si="6"/>
        <v>0</v>
      </c>
    </row>
    <row r="439" spans="1:15" x14ac:dyDescent="0.25">
      <c r="A439" s="4" t="s">
        <v>425</v>
      </c>
      <c r="F439" s="2"/>
      <c r="G439" s="3"/>
      <c r="H439" s="3"/>
      <c r="I439" s="3"/>
      <c r="J439" s="3"/>
      <c r="K439" s="3"/>
      <c r="L439" s="3"/>
      <c r="M439" s="3"/>
      <c r="O439">
        <f t="shared" si="6"/>
        <v>0</v>
      </c>
    </row>
    <row r="440" spans="1:15" x14ac:dyDescent="0.25">
      <c r="A440" s="4" t="s">
        <v>426</v>
      </c>
      <c r="F440" s="2"/>
      <c r="G440" s="3"/>
      <c r="H440" s="3"/>
      <c r="I440" s="3"/>
      <c r="J440" s="3"/>
      <c r="K440" s="3"/>
      <c r="L440" s="3"/>
      <c r="M440" s="3"/>
      <c r="O440">
        <f t="shared" si="6"/>
        <v>0</v>
      </c>
    </row>
    <row r="441" spans="1:15" x14ac:dyDescent="0.25">
      <c r="A441" s="4" t="s">
        <v>427</v>
      </c>
      <c r="F441" s="2"/>
      <c r="G441" s="3"/>
      <c r="H441" s="3"/>
      <c r="I441" s="3"/>
      <c r="J441" s="3"/>
      <c r="K441" s="3"/>
      <c r="L441" s="3"/>
      <c r="M441" s="3"/>
      <c r="O441">
        <f t="shared" si="6"/>
        <v>0</v>
      </c>
    </row>
    <row r="442" spans="1:15" x14ac:dyDescent="0.25">
      <c r="A442" s="4" t="s">
        <v>428</v>
      </c>
      <c r="F442" s="2"/>
      <c r="G442" s="3"/>
      <c r="H442" s="3"/>
      <c r="I442" s="3"/>
      <c r="J442" s="3"/>
      <c r="K442" s="3"/>
      <c r="L442" s="3"/>
      <c r="M442" s="3"/>
      <c r="O442">
        <f t="shared" si="6"/>
        <v>0</v>
      </c>
    </row>
    <row r="443" spans="1:15" x14ac:dyDescent="0.25">
      <c r="A443" s="4" t="s">
        <v>429</v>
      </c>
      <c r="F443" s="2"/>
      <c r="G443" s="3"/>
      <c r="H443" s="3"/>
      <c r="I443" s="3"/>
      <c r="J443" s="3"/>
      <c r="K443" s="3"/>
      <c r="L443" s="3"/>
      <c r="M443" s="3"/>
      <c r="O443">
        <f t="shared" si="6"/>
        <v>0</v>
      </c>
    </row>
    <row r="444" spans="1:15" x14ac:dyDescent="0.25">
      <c r="A444" s="4" t="s">
        <v>430</v>
      </c>
      <c r="F444" s="2"/>
      <c r="G444" s="3"/>
      <c r="H444" s="3"/>
      <c r="I444" s="3"/>
      <c r="J444" s="3"/>
      <c r="K444" s="3"/>
      <c r="L444" s="3"/>
      <c r="M444" s="3"/>
      <c r="O444">
        <f t="shared" si="6"/>
        <v>0</v>
      </c>
    </row>
    <row r="445" spans="1:15" x14ac:dyDescent="0.25">
      <c r="A445" s="4" t="s">
        <v>431</v>
      </c>
      <c r="F445" s="2"/>
      <c r="G445" s="3"/>
      <c r="H445" s="3"/>
      <c r="I445" s="3"/>
      <c r="J445" s="3"/>
      <c r="K445" s="3"/>
      <c r="L445" s="3"/>
      <c r="M445" s="3"/>
      <c r="O445">
        <f t="shared" si="6"/>
        <v>0</v>
      </c>
    </row>
    <row r="446" spans="1:15" x14ac:dyDescent="0.25">
      <c r="A446" s="4" t="s">
        <v>432</v>
      </c>
      <c r="E446" s="2"/>
      <c r="F446" s="2"/>
      <c r="G446" s="3"/>
      <c r="H446" s="3"/>
      <c r="I446" s="3"/>
      <c r="J446" s="3"/>
      <c r="K446" s="3"/>
      <c r="L446" s="3"/>
      <c r="M446" s="3"/>
      <c r="O446">
        <f t="shared" si="6"/>
        <v>0</v>
      </c>
    </row>
    <row r="447" spans="1:15" x14ac:dyDescent="0.25">
      <c r="A447" s="4" t="s">
        <v>433</v>
      </c>
      <c r="B447" s="1"/>
      <c r="F447" s="2"/>
      <c r="G447" s="3"/>
      <c r="H447" s="3"/>
      <c r="I447" s="3"/>
      <c r="J447" s="3"/>
      <c r="K447" s="3"/>
      <c r="L447" s="3"/>
      <c r="M447" s="3"/>
      <c r="O447">
        <f t="shared" si="6"/>
        <v>0</v>
      </c>
    </row>
    <row r="448" spans="1:15" x14ac:dyDescent="0.25">
      <c r="A448" s="4" t="s">
        <v>434</v>
      </c>
      <c r="F448" s="2"/>
      <c r="G448" s="3"/>
      <c r="H448" s="3"/>
      <c r="I448" s="3"/>
      <c r="J448" s="3"/>
      <c r="K448" s="3"/>
      <c r="L448" s="3"/>
      <c r="M448" s="3"/>
      <c r="O448">
        <f t="shared" si="6"/>
        <v>0</v>
      </c>
    </row>
    <row r="449" spans="1:15" x14ac:dyDescent="0.25">
      <c r="A449" s="4" t="s">
        <v>435</v>
      </c>
      <c r="F449" s="2"/>
      <c r="G449" s="3"/>
      <c r="H449" s="3"/>
      <c r="I449" s="3"/>
      <c r="J449" s="3"/>
      <c r="K449" s="3"/>
      <c r="L449" s="3"/>
      <c r="M449" s="3"/>
      <c r="O449">
        <f t="shared" si="6"/>
        <v>0</v>
      </c>
    </row>
    <row r="450" spans="1:15" x14ac:dyDescent="0.25">
      <c r="A450" s="4" t="s">
        <v>436</v>
      </c>
      <c r="F450" s="2"/>
      <c r="G450" s="3"/>
      <c r="H450" s="3"/>
      <c r="I450" s="3"/>
      <c r="J450" s="3"/>
      <c r="K450" s="3"/>
      <c r="L450" s="3"/>
      <c r="M450" s="3"/>
      <c r="O450">
        <f t="shared" si="6"/>
        <v>0</v>
      </c>
    </row>
    <row r="451" spans="1:15" x14ac:dyDescent="0.25">
      <c r="A451" s="4" t="s">
        <v>437</v>
      </c>
      <c r="F451" s="2"/>
      <c r="G451" s="3"/>
      <c r="H451" s="3"/>
      <c r="I451" s="3"/>
      <c r="J451" s="3"/>
      <c r="K451" s="3"/>
      <c r="L451" s="3"/>
      <c r="M451" s="3"/>
      <c r="O451">
        <f t="shared" ref="O451:O514" si="7">SUM(B451:N451)</f>
        <v>0</v>
      </c>
    </row>
    <row r="452" spans="1:15" x14ac:dyDescent="0.25">
      <c r="A452" s="4" t="s">
        <v>438</v>
      </c>
      <c r="F452" s="2"/>
      <c r="G452" s="3"/>
      <c r="H452" s="3"/>
      <c r="I452" s="3"/>
      <c r="J452" s="3"/>
      <c r="K452" s="3"/>
      <c r="L452" s="3"/>
      <c r="M452" s="3"/>
      <c r="O452">
        <f t="shared" si="7"/>
        <v>0</v>
      </c>
    </row>
    <row r="453" spans="1:15" x14ac:dyDescent="0.25">
      <c r="A453" s="4" t="s">
        <v>439</v>
      </c>
      <c r="F453" s="2"/>
      <c r="G453" s="3"/>
      <c r="H453" s="3"/>
      <c r="I453" s="3"/>
      <c r="J453" s="3"/>
      <c r="K453" s="3"/>
      <c r="L453" s="3"/>
      <c r="M453" s="3"/>
      <c r="O453">
        <f t="shared" si="7"/>
        <v>0</v>
      </c>
    </row>
    <row r="454" spans="1:15" x14ac:dyDescent="0.25">
      <c r="A454" s="4" t="s">
        <v>440</v>
      </c>
      <c r="F454" s="2"/>
      <c r="G454" s="3"/>
      <c r="H454" s="3"/>
      <c r="I454" s="3"/>
      <c r="J454" s="3"/>
      <c r="K454" s="3"/>
      <c r="L454" s="3"/>
      <c r="M454" s="3"/>
      <c r="O454">
        <f t="shared" si="7"/>
        <v>0</v>
      </c>
    </row>
    <row r="455" spans="1:15" x14ac:dyDescent="0.25">
      <c r="A455" s="4" t="s">
        <v>441</v>
      </c>
      <c r="F455" s="2"/>
      <c r="G455" s="3"/>
      <c r="H455" s="3"/>
      <c r="I455" s="3"/>
      <c r="J455" s="3"/>
      <c r="K455" s="3"/>
      <c r="L455" s="3"/>
      <c r="M455" s="3"/>
      <c r="O455">
        <f t="shared" si="7"/>
        <v>0</v>
      </c>
    </row>
    <row r="456" spans="1:15" x14ac:dyDescent="0.25">
      <c r="A456" s="4" t="s">
        <v>442</v>
      </c>
      <c r="F456" s="2"/>
      <c r="G456" s="3"/>
      <c r="H456" s="3"/>
      <c r="I456" s="3"/>
      <c r="J456" s="3"/>
      <c r="K456" s="3"/>
      <c r="L456" s="3"/>
      <c r="M456" s="3"/>
      <c r="O456">
        <f t="shared" si="7"/>
        <v>0</v>
      </c>
    </row>
    <row r="457" spans="1:15" x14ac:dyDescent="0.25">
      <c r="A457" s="4" t="s">
        <v>443</v>
      </c>
      <c r="F457" s="2"/>
      <c r="G457" s="3"/>
      <c r="H457" s="3"/>
      <c r="I457" s="3"/>
      <c r="J457" s="3"/>
      <c r="K457" s="3"/>
      <c r="L457" s="3"/>
      <c r="M457" s="3"/>
      <c r="O457">
        <f t="shared" si="7"/>
        <v>0</v>
      </c>
    </row>
    <row r="458" spans="1:15" x14ac:dyDescent="0.25">
      <c r="A458" s="4" t="s">
        <v>444</v>
      </c>
      <c r="F458" s="2"/>
      <c r="G458" s="3"/>
      <c r="H458" s="3"/>
      <c r="I458" s="3"/>
      <c r="J458" s="3"/>
      <c r="K458" s="3"/>
      <c r="L458" s="3"/>
      <c r="M458" s="3"/>
      <c r="O458">
        <f t="shared" si="7"/>
        <v>0</v>
      </c>
    </row>
    <row r="459" spans="1:15" x14ac:dyDescent="0.25">
      <c r="A459" s="4" t="s">
        <v>445</v>
      </c>
      <c r="B459" s="1"/>
      <c r="F459" s="2"/>
      <c r="G459" s="3"/>
      <c r="H459" s="3"/>
      <c r="I459" s="3"/>
      <c r="J459" s="3"/>
      <c r="K459" s="3"/>
      <c r="L459" s="3"/>
      <c r="M459" s="3"/>
      <c r="O459">
        <f t="shared" si="7"/>
        <v>0</v>
      </c>
    </row>
    <row r="460" spans="1:15" x14ac:dyDescent="0.25">
      <c r="A460" s="4" t="s">
        <v>446</v>
      </c>
      <c r="F460" s="2"/>
      <c r="G460" s="3"/>
      <c r="H460" s="3"/>
      <c r="I460" s="3"/>
      <c r="J460" s="3"/>
      <c r="K460" s="3"/>
      <c r="L460" s="3"/>
      <c r="M460" s="3"/>
      <c r="O460">
        <f t="shared" si="7"/>
        <v>0</v>
      </c>
    </row>
    <row r="461" spans="1:15" x14ac:dyDescent="0.25">
      <c r="A461" s="4" t="s">
        <v>447</v>
      </c>
      <c r="F461" s="2"/>
      <c r="G461" s="3"/>
      <c r="H461" s="3"/>
      <c r="I461" s="3"/>
      <c r="J461" s="3"/>
      <c r="K461" s="3"/>
      <c r="L461" s="3"/>
      <c r="M461" s="3"/>
      <c r="O461">
        <f t="shared" si="7"/>
        <v>0</v>
      </c>
    </row>
    <row r="462" spans="1:15" x14ac:dyDescent="0.25">
      <c r="A462" s="4" t="s">
        <v>448</v>
      </c>
      <c r="F462" s="2"/>
      <c r="G462" s="3"/>
      <c r="H462" s="3"/>
      <c r="I462" s="3"/>
      <c r="J462" s="3"/>
      <c r="K462" s="3"/>
      <c r="L462" s="3"/>
      <c r="M462" s="3"/>
      <c r="O462">
        <f t="shared" si="7"/>
        <v>0</v>
      </c>
    </row>
    <row r="463" spans="1:15" x14ac:dyDescent="0.25">
      <c r="A463" s="4" t="s">
        <v>449</v>
      </c>
      <c r="F463" s="2"/>
      <c r="G463" s="3"/>
      <c r="H463" s="3"/>
      <c r="I463" s="3"/>
      <c r="J463" s="3"/>
      <c r="K463" s="3"/>
      <c r="L463" s="3"/>
      <c r="M463" s="3"/>
      <c r="O463">
        <f t="shared" si="7"/>
        <v>0</v>
      </c>
    </row>
    <row r="464" spans="1:15" x14ac:dyDescent="0.25">
      <c r="A464" s="4" t="s">
        <v>450</v>
      </c>
      <c r="F464" s="2"/>
      <c r="G464" s="3"/>
      <c r="H464" s="3"/>
      <c r="I464" s="3"/>
      <c r="J464" s="3"/>
      <c r="K464" s="3"/>
      <c r="L464" s="3"/>
      <c r="M464" s="3"/>
      <c r="O464">
        <f t="shared" si="7"/>
        <v>0</v>
      </c>
    </row>
    <row r="465" spans="1:15" x14ac:dyDescent="0.25">
      <c r="A465" s="4" t="s">
        <v>451</v>
      </c>
      <c r="F465" s="2"/>
      <c r="G465" s="3"/>
      <c r="H465" s="3"/>
      <c r="I465" s="3"/>
      <c r="J465" s="3"/>
      <c r="K465" s="3"/>
      <c r="L465" s="3"/>
      <c r="M465" s="3"/>
      <c r="O465">
        <f t="shared" si="7"/>
        <v>0</v>
      </c>
    </row>
    <row r="466" spans="1:15" x14ac:dyDescent="0.25">
      <c r="A466" s="4" t="s">
        <v>452</v>
      </c>
      <c r="F466" s="2"/>
      <c r="G466" s="3"/>
      <c r="H466" s="3"/>
      <c r="I466" s="3"/>
      <c r="J466" s="3"/>
      <c r="K466" s="3"/>
      <c r="L466" s="3"/>
      <c r="M466" s="3"/>
      <c r="O466">
        <f t="shared" si="7"/>
        <v>0</v>
      </c>
    </row>
    <row r="467" spans="1:15" x14ac:dyDescent="0.25">
      <c r="A467" s="4" t="s">
        <v>453</v>
      </c>
      <c r="F467" s="2"/>
      <c r="G467" s="3"/>
      <c r="H467" s="3"/>
      <c r="I467" s="3"/>
      <c r="J467" s="3"/>
      <c r="K467" s="3"/>
      <c r="L467" s="3"/>
      <c r="M467" s="3"/>
      <c r="O467">
        <f t="shared" si="7"/>
        <v>0</v>
      </c>
    </row>
    <row r="468" spans="1:15" x14ac:dyDescent="0.25">
      <c r="A468" s="4" t="s">
        <v>454</v>
      </c>
      <c r="F468" s="2"/>
      <c r="G468" s="3"/>
      <c r="H468" s="3"/>
      <c r="I468" s="3"/>
      <c r="J468" s="3"/>
      <c r="K468" s="3"/>
      <c r="L468" s="3"/>
      <c r="M468" s="3"/>
      <c r="O468">
        <f t="shared" si="7"/>
        <v>0</v>
      </c>
    </row>
    <row r="469" spans="1:15" x14ac:dyDescent="0.25">
      <c r="A469" s="4" t="s">
        <v>455</v>
      </c>
      <c r="B469" s="1"/>
      <c r="F469" s="2"/>
      <c r="G469" s="3"/>
      <c r="H469" s="3"/>
      <c r="I469" s="3"/>
      <c r="J469" s="3"/>
      <c r="K469" s="3"/>
      <c r="L469" s="3"/>
      <c r="M469" s="3"/>
      <c r="O469">
        <f t="shared" si="7"/>
        <v>0</v>
      </c>
    </row>
    <row r="470" spans="1:15" x14ac:dyDescent="0.25">
      <c r="A470" s="4" t="s">
        <v>456</v>
      </c>
      <c r="F470" s="2"/>
      <c r="G470" s="3"/>
      <c r="H470" s="3"/>
      <c r="I470" s="3"/>
      <c r="J470" s="3"/>
      <c r="K470" s="3"/>
      <c r="L470" s="3"/>
      <c r="M470" s="3"/>
      <c r="O470">
        <f t="shared" si="7"/>
        <v>0</v>
      </c>
    </row>
    <row r="471" spans="1:15" x14ac:dyDescent="0.25">
      <c r="A471" s="4" t="s">
        <v>457</v>
      </c>
      <c r="F471" s="2"/>
      <c r="G471" s="3"/>
      <c r="H471" s="3"/>
      <c r="I471" s="3"/>
      <c r="J471" s="3"/>
      <c r="K471" s="3"/>
      <c r="L471" s="3"/>
      <c r="M471" s="3"/>
      <c r="O471">
        <f t="shared" si="7"/>
        <v>0</v>
      </c>
    </row>
    <row r="472" spans="1:15" x14ac:dyDescent="0.25">
      <c r="A472" s="4" t="s">
        <v>458</v>
      </c>
      <c r="F472" s="2"/>
      <c r="G472" s="3"/>
      <c r="H472" s="3"/>
      <c r="I472" s="3"/>
      <c r="J472" s="3"/>
      <c r="K472" s="3"/>
      <c r="L472" s="3"/>
      <c r="M472" s="3"/>
      <c r="O472">
        <f t="shared" si="7"/>
        <v>0</v>
      </c>
    </row>
    <row r="473" spans="1:15" x14ac:dyDescent="0.25">
      <c r="A473" s="4" t="s">
        <v>459</v>
      </c>
      <c r="F473" s="2"/>
      <c r="G473" s="3"/>
      <c r="H473" s="3"/>
      <c r="I473" s="3"/>
      <c r="J473" s="3"/>
      <c r="K473" s="3"/>
      <c r="L473" s="3"/>
      <c r="M473" s="3"/>
      <c r="O473">
        <f t="shared" si="7"/>
        <v>0</v>
      </c>
    </row>
    <row r="474" spans="1:15" x14ac:dyDescent="0.25">
      <c r="A474" s="4" t="s">
        <v>460</v>
      </c>
      <c r="F474" s="2"/>
      <c r="G474" s="3"/>
      <c r="H474" s="3"/>
      <c r="I474" s="3"/>
      <c r="J474" s="3"/>
      <c r="K474" s="3"/>
      <c r="L474" s="3"/>
      <c r="M474" s="3"/>
      <c r="O474">
        <f t="shared" si="7"/>
        <v>0</v>
      </c>
    </row>
    <row r="475" spans="1:15" x14ac:dyDescent="0.25">
      <c r="A475" s="4" t="s">
        <v>461</v>
      </c>
      <c r="F475" s="2"/>
      <c r="G475" s="3"/>
      <c r="H475" s="3"/>
      <c r="I475" s="3"/>
      <c r="J475" s="3"/>
      <c r="K475" s="3"/>
      <c r="L475" s="3"/>
      <c r="M475" s="3"/>
      <c r="O475">
        <f t="shared" si="7"/>
        <v>0</v>
      </c>
    </row>
    <row r="476" spans="1:15" x14ac:dyDescent="0.25">
      <c r="A476" s="4" t="s">
        <v>462</v>
      </c>
      <c r="F476" s="2"/>
      <c r="G476" s="3"/>
      <c r="H476" s="3"/>
      <c r="I476" s="3"/>
      <c r="J476" s="3"/>
      <c r="K476" s="3"/>
      <c r="L476" s="3"/>
      <c r="M476" s="3"/>
      <c r="O476">
        <f t="shared" si="7"/>
        <v>0</v>
      </c>
    </row>
    <row r="477" spans="1:15" x14ac:dyDescent="0.25">
      <c r="A477" s="4" t="s">
        <v>463</v>
      </c>
      <c r="F477" s="2"/>
      <c r="G477" s="3"/>
      <c r="H477" s="3"/>
      <c r="I477" s="3"/>
      <c r="J477" s="3"/>
      <c r="K477" s="3"/>
      <c r="L477" s="3"/>
      <c r="M477" s="3"/>
      <c r="O477">
        <f t="shared" si="7"/>
        <v>0</v>
      </c>
    </row>
    <row r="478" spans="1:15" x14ac:dyDescent="0.25">
      <c r="A478" s="4" t="s">
        <v>464</v>
      </c>
      <c r="F478" s="2"/>
      <c r="G478" s="3"/>
      <c r="H478" s="3"/>
      <c r="I478" s="3"/>
      <c r="J478" s="3"/>
      <c r="K478" s="3"/>
      <c r="L478" s="3"/>
      <c r="M478" s="3"/>
      <c r="O478">
        <f t="shared" si="7"/>
        <v>0</v>
      </c>
    </row>
    <row r="479" spans="1:15" x14ac:dyDescent="0.25">
      <c r="A479" s="4" t="s">
        <v>465</v>
      </c>
      <c r="F479" s="2"/>
      <c r="G479" s="3"/>
      <c r="H479" s="3"/>
      <c r="I479" s="3"/>
      <c r="J479" s="3"/>
      <c r="K479" s="3"/>
      <c r="L479" s="3"/>
      <c r="M479" s="3"/>
      <c r="O479">
        <f t="shared" si="7"/>
        <v>0</v>
      </c>
    </row>
    <row r="480" spans="1:15" x14ac:dyDescent="0.25">
      <c r="A480" s="4" t="s">
        <v>466</v>
      </c>
      <c r="C480" s="1"/>
      <c r="E480" s="2"/>
      <c r="F480" s="2"/>
      <c r="G480" s="3"/>
      <c r="H480" s="3"/>
      <c r="I480" s="3"/>
      <c r="J480" s="3"/>
      <c r="K480" s="3"/>
      <c r="L480" s="3"/>
      <c r="M480" s="3"/>
      <c r="O480">
        <f t="shared" si="7"/>
        <v>0</v>
      </c>
    </row>
    <row r="481" spans="1:15" x14ac:dyDescent="0.25">
      <c r="A481" s="4" t="s">
        <v>467</v>
      </c>
      <c r="F481" s="2"/>
      <c r="G481" s="3"/>
      <c r="H481" s="3"/>
      <c r="I481" s="3"/>
      <c r="J481" s="3"/>
      <c r="K481" s="3"/>
      <c r="L481" s="3"/>
      <c r="M481" s="3"/>
      <c r="O481">
        <f t="shared" si="7"/>
        <v>0</v>
      </c>
    </row>
    <row r="482" spans="1:15" x14ac:dyDescent="0.25">
      <c r="A482" s="4" t="s">
        <v>468</v>
      </c>
      <c r="F482" s="2"/>
      <c r="G482" s="3"/>
      <c r="H482" s="3"/>
      <c r="I482" s="3"/>
      <c r="J482" s="3"/>
      <c r="K482" s="3"/>
      <c r="L482" s="3"/>
      <c r="M482" s="3"/>
      <c r="O482">
        <f t="shared" si="7"/>
        <v>0</v>
      </c>
    </row>
    <row r="483" spans="1:15" x14ac:dyDescent="0.25">
      <c r="A483" s="4" t="s">
        <v>469</v>
      </c>
      <c r="F483" s="2"/>
      <c r="G483" s="3"/>
      <c r="H483" s="3"/>
      <c r="I483" s="3"/>
      <c r="J483" s="3"/>
      <c r="K483" s="3"/>
      <c r="L483" s="3"/>
      <c r="M483" s="3"/>
      <c r="O483">
        <f t="shared" si="7"/>
        <v>0</v>
      </c>
    </row>
    <row r="484" spans="1:15" x14ac:dyDescent="0.25">
      <c r="A484" s="4" t="s">
        <v>470</v>
      </c>
      <c r="F484" s="2"/>
      <c r="G484" s="3"/>
      <c r="H484" s="3"/>
      <c r="I484" s="3"/>
      <c r="J484" s="3"/>
      <c r="K484" s="3"/>
      <c r="L484" s="3"/>
      <c r="M484" s="3"/>
      <c r="O484">
        <f t="shared" si="7"/>
        <v>0</v>
      </c>
    </row>
    <row r="485" spans="1:15" x14ac:dyDescent="0.25">
      <c r="A485" s="4" t="s">
        <v>471</v>
      </c>
      <c r="F485" s="2"/>
      <c r="G485" s="3"/>
      <c r="H485" s="3"/>
      <c r="I485" s="3"/>
      <c r="J485" s="3"/>
      <c r="K485" s="3"/>
      <c r="L485" s="3"/>
      <c r="M485" s="3"/>
      <c r="O485">
        <f t="shared" si="7"/>
        <v>0</v>
      </c>
    </row>
    <row r="486" spans="1:15" x14ac:dyDescent="0.25">
      <c r="A486" s="4" t="s">
        <v>472</v>
      </c>
      <c r="F486" s="2"/>
      <c r="G486" s="3"/>
      <c r="H486" s="3"/>
      <c r="I486" s="3"/>
      <c r="J486" s="3"/>
      <c r="K486" s="3"/>
      <c r="L486" s="3"/>
      <c r="M486" s="3"/>
      <c r="O486">
        <f t="shared" si="7"/>
        <v>0</v>
      </c>
    </row>
    <row r="487" spans="1:15" x14ac:dyDescent="0.25">
      <c r="A487" s="4" t="s">
        <v>473</v>
      </c>
      <c r="F487" s="2"/>
      <c r="G487" s="3"/>
      <c r="H487" s="3"/>
      <c r="I487" s="3"/>
      <c r="J487" s="3"/>
      <c r="K487" s="3"/>
      <c r="L487" s="3"/>
      <c r="M487" s="3"/>
      <c r="O487">
        <f t="shared" si="7"/>
        <v>0</v>
      </c>
    </row>
    <row r="488" spans="1:15" x14ac:dyDescent="0.25">
      <c r="A488" s="4" t="s">
        <v>474</v>
      </c>
      <c r="F488" s="2"/>
      <c r="G488" s="3"/>
      <c r="H488" s="3"/>
      <c r="I488" s="3"/>
      <c r="J488" s="3"/>
      <c r="K488" s="3"/>
      <c r="L488" s="3"/>
      <c r="M488" s="3"/>
      <c r="O488">
        <f t="shared" si="7"/>
        <v>0</v>
      </c>
    </row>
    <row r="489" spans="1:15" x14ac:dyDescent="0.25">
      <c r="A489" s="4" t="s">
        <v>475</v>
      </c>
      <c r="F489" s="2"/>
      <c r="G489" s="3"/>
      <c r="H489" s="3"/>
      <c r="I489" s="3"/>
      <c r="J489" s="3"/>
      <c r="K489" s="3"/>
      <c r="L489" s="3"/>
      <c r="M489" s="3"/>
      <c r="O489">
        <f t="shared" si="7"/>
        <v>0</v>
      </c>
    </row>
    <row r="490" spans="1:15" x14ac:dyDescent="0.25">
      <c r="A490" s="4" t="s">
        <v>476</v>
      </c>
      <c r="B490" s="1"/>
      <c r="F490" s="2"/>
      <c r="G490" s="3"/>
      <c r="H490" s="3"/>
      <c r="I490" s="3"/>
      <c r="J490" s="3"/>
      <c r="K490" s="3"/>
      <c r="L490" s="3"/>
      <c r="M490" s="3"/>
      <c r="O490">
        <f t="shared" si="7"/>
        <v>0</v>
      </c>
    </row>
    <row r="491" spans="1:15" x14ac:dyDescent="0.25">
      <c r="A491" s="4" t="s">
        <v>477</v>
      </c>
      <c r="F491" s="2"/>
      <c r="G491" s="3"/>
      <c r="H491" s="3"/>
      <c r="I491" s="3"/>
      <c r="J491" s="3"/>
      <c r="K491" s="3"/>
      <c r="L491" s="3"/>
      <c r="M491" s="3"/>
      <c r="O491">
        <f t="shared" si="7"/>
        <v>0</v>
      </c>
    </row>
    <row r="492" spans="1:15" x14ac:dyDescent="0.25">
      <c r="A492" s="4" t="s">
        <v>478</v>
      </c>
      <c r="F492" s="2"/>
      <c r="G492" s="3"/>
      <c r="H492" s="3"/>
      <c r="I492" s="3"/>
      <c r="J492" s="3"/>
      <c r="K492" s="3"/>
      <c r="L492" s="3"/>
      <c r="M492" s="3"/>
      <c r="O492">
        <f t="shared" si="7"/>
        <v>0</v>
      </c>
    </row>
    <row r="493" spans="1:15" x14ac:dyDescent="0.25">
      <c r="A493" s="4" t="s">
        <v>479</v>
      </c>
      <c r="F493" s="2"/>
      <c r="G493" s="3"/>
      <c r="H493" s="3"/>
      <c r="I493" s="3"/>
      <c r="J493" s="3"/>
      <c r="K493" s="3"/>
      <c r="L493" s="3"/>
      <c r="M493" s="3"/>
      <c r="O493">
        <f t="shared" si="7"/>
        <v>0</v>
      </c>
    </row>
    <row r="494" spans="1:15" x14ac:dyDescent="0.25">
      <c r="A494" s="4" t="s">
        <v>480</v>
      </c>
      <c r="F494" s="2"/>
      <c r="G494" s="3"/>
      <c r="H494" s="3"/>
      <c r="I494" s="3"/>
      <c r="J494" s="3"/>
      <c r="K494" s="3"/>
      <c r="L494" s="3"/>
      <c r="M494" s="3"/>
      <c r="O494">
        <f t="shared" si="7"/>
        <v>0</v>
      </c>
    </row>
    <row r="495" spans="1:15" x14ac:dyDescent="0.25">
      <c r="A495" s="4" t="s">
        <v>481</v>
      </c>
      <c r="F495" s="2"/>
      <c r="G495" s="3"/>
      <c r="H495" s="3"/>
      <c r="I495" s="3"/>
      <c r="J495" s="3"/>
      <c r="K495" s="3"/>
      <c r="L495" s="3"/>
      <c r="M495" s="3"/>
      <c r="O495">
        <f t="shared" si="7"/>
        <v>0</v>
      </c>
    </row>
    <row r="496" spans="1:15" x14ac:dyDescent="0.25">
      <c r="A496" s="4" t="s">
        <v>482</v>
      </c>
      <c r="F496" s="2"/>
      <c r="G496" s="3"/>
      <c r="H496" s="3"/>
      <c r="I496" s="3"/>
      <c r="J496" s="3"/>
      <c r="K496" s="3"/>
      <c r="L496" s="3"/>
      <c r="M496" s="3"/>
      <c r="O496">
        <f t="shared" si="7"/>
        <v>0</v>
      </c>
    </row>
    <row r="497" spans="1:15" x14ac:dyDescent="0.25">
      <c r="A497" s="4" t="s">
        <v>483</v>
      </c>
      <c r="F497" s="2"/>
      <c r="G497" s="3"/>
      <c r="H497" s="3"/>
      <c r="I497" s="3"/>
      <c r="J497" s="3"/>
      <c r="K497" s="3"/>
      <c r="L497" s="3"/>
      <c r="M497" s="3"/>
      <c r="O497">
        <f t="shared" si="7"/>
        <v>0</v>
      </c>
    </row>
    <row r="498" spans="1:15" x14ac:dyDescent="0.25">
      <c r="A498" s="4" t="s">
        <v>484</v>
      </c>
      <c r="F498" s="2"/>
      <c r="G498" s="3"/>
      <c r="H498" s="3"/>
      <c r="I498" s="3"/>
      <c r="J498" s="3"/>
      <c r="K498" s="3"/>
      <c r="L498" s="3"/>
      <c r="M498" s="3"/>
      <c r="O498">
        <f t="shared" si="7"/>
        <v>0</v>
      </c>
    </row>
    <row r="499" spans="1:15" x14ac:dyDescent="0.25">
      <c r="A499" s="4" t="s">
        <v>485</v>
      </c>
      <c r="F499" s="2"/>
      <c r="G499" s="3"/>
      <c r="H499" s="3"/>
      <c r="I499" s="3"/>
      <c r="J499" s="3"/>
      <c r="K499" s="3"/>
      <c r="L499" s="3"/>
      <c r="M499" s="3"/>
      <c r="O499">
        <f t="shared" si="7"/>
        <v>0</v>
      </c>
    </row>
    <row r="500" spans="1:15" x14ac:dyDescent="0.25">
      <c r="A500" s="4" t="s">
        <v>486</v>
      </c>
      <c r="F500" s="2"/>
      <c r="G500" s="3"/>
      <c r="H500" s="3"/>
      <c r="I500" s="3"/>
      <c r="J500" s="3"/>
      <c r="K500" s="3"/>
      <c r="L500" s="3"/>
      <c r="M500" s="3"/>
      <c r="O500">
        <f t="shared" si="7"/>
        <v>0</v>
      </c>
    </row>
    <row r="501" spans="1:15" x14ac:dyDescent="0.25">
      <c r="A501" s="4" t="s">
        <v>487</v>
      </c>
      <c r="F501" s="2"/>
      <c r="G501" s="3"/>
      <c r="H501" s="3"/>
      <c r="I501" s="3"/>
      <c r="J501" s="3"/>
      <c r="K501" s="3"/>
      <c r="L501" s="3"/>
      <c r="M501" s="3"/>
      <c r="O501">
        <f t="shared" si="7"/>
        <v>0</v>
      </c>
    </row>
    <row r="502" spans="1:15" x14ac:dyDescent="0.25">
      <c r="A502" s="4" t="s">
        <v>488</v>
      </c>
      <c r="F502" s="2"/>
      <c r="G502" s="3"/>
      <c r="H502" s="3"/>
      <c r="I502" s="3"/>
      <c r="J502" s="3"/>
      <c r="K502" s="3"/>
      <c r="L502" s="3"/>
      <c r="M502" s="3"/>
      <c r="O502">
        <f t="shared" si="7"/>
        <v>0</v>
      </c>
    </row>
    <row r="503" spans="1:15" x14ac:dyDescent="0.25">
      <c r="A503" s="4" t="s">
        <v>489</v>
      </c>
      <c r="B503" s="1"/>
      <c r="C503" s="1"/>
      <c r="E503" s="2"/>
      <c r="F503" s="2"/>
      <c r="G503" s="3"/>
      <c r="H503" s="3"/>
      <c r="I503" s="3"/>
      <c r="J503" s="3"/>
      <c r="K503" s="3"/>
      <c r="L503" s="3"/>
      <c r="M503" s="3"/>
      <c r="O503">
        <f t="shared" si="7"/>
        <v>0</v>
      </c>
    </row>
    <row r="504" spans="1:15" x14ac:dyDescent="0.25">
      <c r="A504" s="4" t="s">
        <v>490</v>
      </c>
      <c r="F504" s="2"/>
      <c r="G504" s="3"/>
      <c r="H504" s="3"/>
      <c r="I504" s="3"/>
      <c r="J504" s="3"/>
      <c r="K504" s="3"/>
      <c r="L504" s="3"/>
      <c r="M504" s="3"/>
      <c r="O504">
        <f t="shared" si="7"/>
        <v>0</v>
      </c>
    </row>
    <row r="505" spans="1:15" x14ac:dyDescent="0.25">
      <c r="A505" s="4" t="s">
        <v>491</v>
      </c>
      <c r="F505" s="2"/>
      <c r="G505" s="3"/>
      <c r="H505" s="3"/>
      <c r="I505" s="3"/>
      <c r="J505" s="3"/>
      <c r="K505" s="3"/>
      <c r="L505" s="3"/>
      <c r="M505" s="3"/>
      <c r="O505">
        <f t="shared" si="7"/>
        <v>0</v>
      </c>
    </row>
    <row r="506" spans="1:15" x14ac:dyDescent="0.25">
      <c r="A506" s="4" t="s">
        <v>492</v>
      </c>
      <c r="F506" s="2"/>
      <c r="G506" s="3"/>
      <c r="H506" s="3"/>
      <c r="I506" s="3"/>
      <c r="J506" s="3"/>
      <c r="K506" s="3"/>
      <c r="L506" s="3"/>
      <c r="M506" s="3"/>
      <c r="O506">
        <f t="shared" si="7"/>
        <v>0</v>
      </c>
    </row>
    <row r="507" spans="1:15" x14ac:dyDescent="0.25">
      <c r="A507" s="4" t="s">
        <v>493</v>
      </c>
      <c r="E507" s="2"/>
      <c r="F507" s="2"/>
      <c r="G507" s="3"/>
      <c r="H507" s="3"/>
      <c r="I507" s="3"/>
      <c r="J507" s="3"/>
      <c r="K507" s="3"/>
      <c r="L507" s="3"/>
      <c r="M507" s="3"/>
      <c r="O507">
        <f t="shared" si="7"/>
        <v>0</v>
      </c>
    </row>
    <row r="508" spans="1:15" x14ac:dyDescent="0.25">
      <c r="A508" s="4" t="s">
        <v>494</v>
      </c>
      <c r="F508" s="2"/>
      <c r="G508" s="3"/>
      <c r="H508" s="3"/>
      <c r="I508" s="3"/>
      <c r="J508" s="3"/>
      <c r="K508" s="3"/>
      <c r="L508" s="3"/>
      <c r="M508" s="3"/>
      <c r="O508">
        <f t="shared" si="7"/>
        <v>0</v>
      </c>
    </row>
    <row r="509" spans="1:15" x14ac:dyDescent="0.25">
      <c r="A509" s="4" t="s">
        <v>495</v>
      </c>
      <c r="F509" s="2"/>
      <c r="G509" s="3"/>
      <c r="H509" s="3"/>
      <c r="I509" s="3"/>
      <c r="J509" s="3"/>
      <c r="K509" s="3"/>
      <c r="L509" s="3"/>
      <c r="M509" s="3"/>
      <c r="O509">
        <f t="shared" si="7"/>
        <v>0</v>
      </c>
    </row>
    <row r="510" spans="1:15" x14ac:dyDescent="0.25">
      <c r="A510" s="4" t="s">
        <v>496</v>
      </c>
      <c r="F510" s="2"/>
      <c r="G510" s="3"/>
      <c r="H510" s="3"/>
      <c r="I510" s="3"/>
      <c r="J510" s="3"/>
      <c r="K510" s="3"/>
      <c r="L510" s="3"/>
      <c r="M510" s="3"/>
      <c r="O510">
        <f t="shared" si="7"/>
        <v>0</v>
      </c>
    </row>
    <row r="511" spans="1:15" x14ac:dyDescent="0.25">
      <c r="A511" s="4" t="s">
        <v>497</v>
      </c>
      <c r="F511" s="2"/>
      <c r="G511" s="3"/>
      <c r="H511" s="3"/>
      <c r="I511" s="3"/>
      <c r="J511" s="3"/>
      <c r="K511" s="3"/>
      <c r="L511" s="3"/>
      <c r="M511" s="3"/>
      <c r="O511">
        <f t="shared" si="7"/>
        <v>0</v>
      </c>
    </row>
    <row r="512" spans="1:15" x14ac:dyDescent="0.25">
      <c r="A512" s="4" t="s">
        <v>498</v>
      </c>
      <c r="F512" s="2"/>
      <c r="G512" s="3"/>
      <c r="H512" s="3"/>
      <c r="I512" s="3"/>
      <c r="J512" s="3"/>
      <c r="K512" s="3"/>
      <c r="L512" s="3"/>
      <c r="M512" s="3"/>
      <c r="O512">
        <f t="shared" si="7"/>
        <v>0</v>
      </c>
    </row>
    <row r="513" spans="1:15" x14ac:dyDescent="0.25">
      <c r="A513" s="4" t="s">
        <v>499</v>
      </c>
      <c r="F513" s="2"/>
      <c r="G513" s="3"/>
      <c r="H513" s="3"/>
      <c r="I513" s="3"/>
      <c r="J513" s="3"/>
      <c r="K513" s="3"/>
      <c r="L513" s="3"/>
      <c r="M513" s="3"/>
      <c r="O513">
        <f t="shared" si="7"/>
        <v>0</v>
      </c>
    </row>
    <row r="514" spans="1:15" x14ac:dyDescent="0.25">
      <c r="A514" s="4" t="s">
        <v>500</v>
      </c>
      <c r="F514" s="2"/>
      <c r="G514" s="3"/>
      <c r="H514" s="3"/>
      <c r="I514" s="3"/>
      <c r="J514" s="3"/>
      <c r="K514" s="3"/>
      <c r="L514" s="3"/>
      <c r="M514" s="3"/>
      <c r="O514">
        <f t="shared" si="7"/>
        <v>0</v>
      </c>
    </row>
    <row r="515" spans="1:15" x14ac:dyDescent="0.25">
      <c r="A515" s="4" t="s">
        <v>501</v>
      </c>
      <c r="F515" s="2"/>
      <c r="G515" s="3"/>
      <c r="H515" s="3"/>
      <c r="I515" s="3"/>
      <c r="J515" s="3"/>
      <c r="K515" s="3"/>
      <c r="L515" s="3"/>
      <c r="M515" s="3"/>
      <c r="O515">
        <f t="shared" ref="O515:O533" si="8">SUM(B515:N515)</f>
        <v>0</v>
      </c>
    </row>
    <row r="516" spans="1:15" x14ac:dyDescent="0.25">
      <c r="A516" s="4" t="s">
        <v>502</v>
      </c>
      <c r="E516" s="2"/>
      <c r="F516" s="2"/>
      <c r="G516" s="3"/>
      <c r="H516" s="3"/>
      <c r="I516" s="3"/>
      <c r="J516" s="3"/>
      <c r="K516" s="3"/>
      <c r="L516" s="3"/>
      <c r="M516" s="3"/>
      <c r="O516">
        <f t="shared" si="8"/>
        <v>0</v>
      </c>
    </row>
    <row r="517" spans="1:15" x14ac:dyDescent="0.25">
      <c r="A517" s="4" t="s">
        <v>503</v>
      </c>
      <c r="B517" s="1"/>
      <c r="C517" s="1"/>
      <c r="F517" s="2"/>
      <c r="G517" s="3"/>
      <c r="H517" s="3"/>
      <c r="I517" s="3"/>
      <c r="J517" s="3"/>
      <c r="K517" s="3"/>
      <c r="L517" s="3"/>
      <c r="M517" s="3"/>
      <c r="O517">
        <f t="shared" si="8"/>
        <v>0</v>
      </c>
    </row>
    <row r="518" spans="1:15" x14ac:dyDescent="0.25">
      <c r="A518" s="4" t="s">
        <v>504</v>
      </c>
      <c r="F518" s="2"/>
      <c r="G518" s="3"/>
      <c r="H518" s="3"/>
      <c r="I518" s="3"/>
      <c r="J518" s="3"/>
      <c r="K518" s="3"/>
      <c r="L518" s="3"/>
      <c r="M518" s="3"/>
      <c r="O518">
        <f t="shared" si="8"/>
        <v>0</v>
      </c>
    </row>
    <row r="519" spans="1:15" x14ac:dyDescent="0.25">
      <c r="A519" s="4" t="s">
        <v>505</v>
      </c>
      <c r="F519" s="2"/>
      <c r="G519" s="3"/>
      <c r="H519" s="3"/>
      <c r="I519" s="3"/>
      <c r="J519" s="3"/>
      <c r="K519" s="3"/>
      <c r="L519" s="3"/>
      <c r="M519" s="3"/>
      <c r="O519">
        <f t="shared" si="8"/>
        <v>0</v>
      </c>
    </row>
    <row r="520" spans="1:15" x14ac:dyDescent="0.25">
      <c r="A520" s="4" t="s">
        <v>506</v>
      </c>
      <c r="F520" s="2"/>
      <c r="G520" s="3"/>
      <c r="H520" s="3"/>
      <c r="I520" s="3"/>
      <c r="J520" s="3"/>
      <c r="K520" s="3"/>
      <c r="L520" s="3"/>
      <c r="M520" s="3"/>
      <c r="O520">
        <f t="shared" si="8"/>
        <v>0</v>
      </c>
    </row>
    <row r="521" spans="1:15" x14ac:dyDescent="0.25">
      <c r="A521" s="4" t="s">
        <v>507</v>
      </c>
      <c r="F521" s="2"/>
      <c r="G521" s="3"/>
      <c r="H521" s="3"/>
      <c r="I521" s="3"/>
      <c r="J521" s="3"/>
      <c r="K521" s="3"/>
      <c r="L521" s="3"/>
      <c r="M521" s="3"/>
      <c r="O521">
        <f t="shared" si="8"/>
        <v>0</v>
      </c>
    </row>
    <row r="522" spans="1:15" x14ac:dyDescent="0.25">
      <c r="A522" s="4" t="s">
        <v>508</v>
      </c>
      <c r="B522" s="1"/>
      <c r="F522" s="2"/>
      <c r="G522" s="3"/>
      <c r="H522" s="3"/>
      <c r="I522" s="3"/>
      <c r="J522" s="3"/>
      <c r="K522" s="3"/>
      <c r="L522" s="3"/>
      <c r="M522" s="3"/>
      <c r="O522">
        <f t="shared" si="8"/>
        <v>0</v>
      </c>
    </row>
    <row r="523" spans="1:15" x14ac:dyDescent="0.25">
      <c r="A523" s="4" t="s">
        <v>509</v>
      </c>
      <c r="F523" s="2"/>
      <c r="G523" s="3"/>
      <c r="H523" s="3"/>
      <c r="I523" s="3"/>
      <c r="J523" s="3"/>
      <c r="K523" s="3"/>
      <c r="L523" s="3"/>
      <c r="M523" s="3"/>
      <c r="O523">
        <f t="shared" si="8"/>
        <v>0</v>
      </c>
    </row>
    <row r="524" spans="1:15" x14ac:dyDescent="0.25">
      <c r="A524" s="4" t="s">
        <v>510</v>
      </c>
      <c r="F524" s="2"/>
      <c r="G524" s="3"/>
      <c r="H524" s="3"/>
      <c r="I524" s="3"/>
      <c r="J524" s="3"/>
      <c r="K524" s="3"/>
      <c r="L524" s="3"/>
      <c r="M524" s="3"/>
      <c r="O524">
        <f t="shared" si="8"/>
        <v>0</v>
      </c>
    </row>
    <row r="525" spans="1:15" x14ac:dyDescent="0.25">
      <c r="A525" s="4" t="s">
        <v>511</v>
      </c>
      <c r="F525" s="2"/>
      <c r="G525" s="3"/>
      <c r="H525" s="3"/>
      <c r="I525" s="3"/>
      <c r="J525" s="3"/>
      <c r="K525" s="3"/>
      <c r="L525" s="3"/>
      <c r="M525" s="3"/>
      <c r="O525">
        <f t="shared" si="8"/>
        <v>0</v>
      </c>
    </row>
    <row r="526" spans="1:15" x14ac:dyDescent="0.25">
      <c r="A526" s="4" t="s">
        <v>512</v>
      </c>
      <c r="F526" s="2"/>
      <c r="G526" s="3"/>
      <c r="H526" s="3"/>
      <c r="I526" s="3"/>
      <c r="J526" s="3"/>
      <c r="K526" s="3"/>
      <c r="L526" s="3"/>
      <c r="M526" s="3"/>
      <c r="O526">
        <f t="shared" si="8"/>
        <v>0</v>
      </c>
    </row>
    <row r="527" spans="1:15" x14ac:dyDescent="0.25">
      <c r="A527" s="4" t="s">
        <v>513</v>
      </c>
      <c r="F527" s="2"/>
      <c r="G527" s="3"/>
      <c r="H527" s="3"/>
      <c r="I527" s="3"/>
      <c r="J527" s="3"/>
      <c r="K527" s="3"/>
      <c r="L527" s="3"/>
      <c r="M527" s="3"/>
      <c r="O527">
        <f t="shared" si="8"/>
        <v>0</v>
      </c>
    </row>
    <row r="528" spans="1:15" x14ac:dyDescent="0.25">
      <c r="A528" s="4" t="s">
        <v>514</v>
      </c>
      <c r="B528" s="1"/>
      <c r="C528" s="1"/>
      <c r="E528" s="2"/>
      <c r="F528" s="2"/>
      <c r="G528" s="3"/>
      <c r="H528" s="3"/>
      <c r="I528" s="3"/>
      <c r="J528" s="3"/>
      <c r="K528" s="3"/>
      <c r="L528" s="3"/>
      <c r="M528" s="3"/>
      <c r="O528">
        <f t="shared" si="8"/>
        <v>0</v>
      </c>
    </row>
    <row r="529" spans="1:15" x14ac:dyDescent="0.25">
      <c r="A529" s="4" t="s">
        <v>515</v>
      </c>
      <c r="B529" s="1"/>
      <c r="F529" s="2"/>
      <c r="G529" s="3"/>
      <c r="H529" s="3"/>
      <c r="I529" s="3"/>
      <c r="J529" s="3"/>
      <c r="K529" s="3"/>
      <c r="L529" s="3"/>
      <c r="M529" s="3"/>
      <c r="O529">
        <f t="shared" si="8"/>
        <v>0</v>
      </c>
    </row>
    <row r="530" spans="1:15" x14ac:dyDescent="0.25">
      <c r="A530" s="4" t="s">
        <v>516</v>
      </c>
      <c r="B530" s="1"/>
      <c r="C530" s="1"/>
      <c r="E530" s="2"/>
      <c r="F530" s="2"/>
      <c r="G530" s="3"/>
      <c r="H530" s="3"/>
      <c r="I530" s="3"/>
      <c r="J530" s="3"/>
      <c r="K530" s="3">
        <v>1</v>
      </c>
      <c r="L530" s="3"/>
      <c r="M530" s="3"/>
      <c r="O530">
        <f t="shared" si="8"/>
        <v>1</v>
      </c>
    </row>
    <row r="531" spans="1:15" x14ac:dyDescent="0.25">
      <c r="A531" s="4" t="s">
        <v>517</v>
      </c>
      <c r="F531" s="2"/>
      <c r="G531" s="3"/>
      <c r="H531" s="3"/>
      <c r="I531" s="3"/>
      <c r="J531" s="3"/>
      <c r="K531" s="3"/>
      <c r="L531" s="3"/>
      <c r="M531" s="3"/>
      <c r="O531">
        <f t="shared" si="8"/>
        <v>0</v>
      </c>
    </row>
    <row r="532" spans="1:15" x14ac:dyDescent="0.25">
      <c r="A532" s="4" t="s">
        <v>518</v>
      </c>
      <c r="F532" s="2"/>
      <c r="G532" s="3"/>
      <c r="H532" s="3"/>
      <c r="I532" s="3"/>
      <c r="J532" s="3"/>
      <c r="K532" s="3"/>
      <c r="L532" s="3"/>
      <c r="O532">
        <f t="shared" si="8"/>
        <v>0</v>
      </c>
    </row>
    <row r="533" spans="1:15" x14ac:dyDescent="0.25">
      <c r="B533">
        <f>SUM(B2:B532)</f>
        <v>0</v>
      </c>
      <c r="C533">
        <f t="shared" ref="C533:M533" si="9">SUM(C2:C532)</f>
        <v>5</v>
      </c>
      <c r="D533">
        <f t="shared" si="9"/>
        <v>2</v>
      </c>
      <c r="E533">
        <f t="shared" si="9"/>
        <v>1</v>
      </c>
      <c r="F533">
        <f t="shared" si="9"/>
        <v>1</v>
      </c>
      <c r="G533">
        <f t="shared" si="9"/>
        <v>3</v>
      </c>
      <c r="H533">
        <f t="shared" si="9"/>
        <v>0</v>
      </c>
      <c r="I533">
        <f t="shared" si="9"/>
        <v>0</v>
      </c>
      <c r="J533">
        <f t="shared" si="9"/>
        <v>0</v>
      </c>
      <c r="K533">
        <f t="shared" si="9"/>
        <v>1</v>
      </c>
      <c r="L533">
        <f t="shared" si="9"/>
        <v>0</v>
      </c>
      <c r="M533">
        <f t="shared" si="9"/>
        <v>0</v>
      </c>
      <c r="O533">
        <f t="shared" si="8"/>
        <v>13</v>
      </c>
    </row>
    <row r="534" spans="1:15" x14ac:dyDescent="0.25">
      <c r="A534" s="4"/>
    </row>
    <row r="535" spans="1:15" ht="19.5" x14ac:dyDescent="0.25">
      <c r="A535" s="7" t="s">
        <v>546</v>
      </c>
    </row>
    <row r="536" spans="1:15" x14ac:dyDescent="0.25">
      <c r="A536" s="8" t="s">
        <v>547</v>
      </c>
    </row>
    <row r="537" spans="1:15" ht="25.5" x14ac:dyDescent="0.25">
      <c r="A537" s="9" t="s">
        <v>548</v>
      </c>
      <c r="B537">
        <f>SUM(B2:B20)</f>
        <v>0</v>
      </c>
      <c r="C537">
        <f t="shared" ref="C537:O537" si="10">SUM(C2:C20)</f>
        <v>0</v>
      </c>
      <c r="D537">
        <f t="shared" si="10"/>
        <v>0</v>
      </c>
      <c r="E537">
        <f t="shared" si="10"/>
        <v>0</v>
      </c>
      <c r="F537">
        <f t="shared" si="10"/>
        <v>0</v>
      </c>
      <c r="G537">
        <f t="shared" si="10"/>
        <v>0</v>
      </c>
      <c r="H537">
        <f t="shared" si="10"/>
        <v>0</v>
      </c>
      <c r="I537">
        <f t="shared" si="10"/>
        <v>0</v>
      </c>
      <c r="J537">
        <f t="shared" si="10"/>
        <v>0</v>
      </c>
      <c r="K537">
        <f t="shared" si="10"/>
        <v>0</v>
      </c>
      <c r="L537">
        <f t="shared" si="10"/>
        <v>0</v>
      </c>
      <c r="M537">
        <f t="shared" si="10"/>
        <v>0</v>
      </c>
      <c r="O537">
        <f t="shared" si="10"/>
        <v>0</v>
      </c>
    </row>
    <row r="538" spans="1:15" x14ac:dyDescent="0.25">
      <c r="A538" s="10" t="s">
        <v>549</v>
      </c>
    </row>
    <row r="539" spans="1:15" ht="25.5" x14ac:dyDescent="0.25">
      <c r="A539" s="9" t="s">
        <v>550</v>
      </c>
      <c r="B539">
        <f>B25+B26+B38+B45+B46+B47+B49+B50+B53+B21+B490+B56</f>
        <v>0</v>
      </c>
      <c r="C539">
        <f t="shared" ref="C539:O539" si="11">C25+C26+C38+C45+C46+C47+C49+C50+C53+C21+C490+C56</f>
        <v>0</v>
      </c>
      <c r="D539">
        <f t="shared" si="11"/>
        <v>0</v>
      </c>
      <c r="E539">
        <f t="shared" si="11"/>
        <v>0</v>
      </c>
      <c r="F539">
        <f t="shared" si="11"/>
        <v>0</v>
      </c>
      <c r="G539">
        <f t="shared" si="11"/>
        <v>0</v>
      </c>
      <c r="H539">
        <f t="shared" si="11"/>
        <v>0</v>
      </c>
      <c r="I539">
        <f t="shared" si="11"/>
        <v>0</v>
      </c>
      <c r="J539">
        <f t="shared" si="11"/>
        <v>0</v>
      </c>
      <c r="K539">
        <f t="shared" si="11"/>
        <v>0</v>
      </c>
      <c r="L539">
        <f t="shared" si="11"/>
        <v>0</v>
      </c>
      <c r="M539">
        <f t="shared" si="11"/>
        <v>0</v>
      </c>
      <c r="O539">
        <f t="shared" si="11"/>
        <v>0</v>
      </c>
    </row>
    <row r="540" spans="1:15" ht="25.5" x14ac:dyDescent="0.25">
      <c r="A540" s="9" t="s">
        <v>551</v>
      </c>
      <c r="B540">
        <f>B22+B23+B24+B27+B28+B29+B30+B31+B32+B33+B34+B35+B36+B37+B39+B40+B41+B42+B43+B44+B48+B51+B52+B54+B55</f>
        <v>0</v>
      </c>
      <c r="C540">
        <f t="shared" ref="C540:O540" si="12">C22+C23+C24+C27+C28+C29+C30+C31+C32+C33+C34+C35+C36+C37+C39+C40+C41+C42+C43+C44+C48+C51+C52+C54+C55</f>
        <v>0</v>
      </c>
      <c r="D540">
        <f t="shared" si="12"/>
        <v>0</v>
      </c>
      <c r="E540">
        <f t="shared" si="12"/>
        <v>0</v>
      </c>
      <c r="F540">
        <f t="shared" si="12"/>
        <v>0</v>
      </c>
      <c r="G540">
        <f t="shared" si="12"/>
        <v>0</v>
      </c>
      <c r="H540">
        <f t="shared" si="12"/>
        <v>0</v>
      </c>
      <c r="I540">
        <f t="shared" si="12"/>
        <v>0</v>
      </c>
      <c r="J540">
        <f t="shared" si="12"/>
        <v>0</v>
      </c>
      <c r="K540">
        <f t="shared" si="12"/>
        <v>0</v>
      </c>
      <c r="L540">
        <f t="shared" si="12"/>
        <v>0</v>
      </c>
      <c r="M540">
        <f t="shared" si="12"/>
        <v>0</v>
      </c>
      <c r="O540">
        <f t="shared" si="12"/>
        <v>0</v>
      </c>
    </row>
    <row r="541" spans="1:15" x14ac:dyDescent="0.25">
      <c r="A541" s="10" t="s">
        <v>552</v>
      </c>
    </row>
    <row r="542" spans="1:15" x14ac:dyDescent="0.25">
      <c r="A542" s="9" t="s">
        <v>553</v>
      </c>
      <c r="B542">
        <f>SUM(B57:B135)</f>
        <v>0</v>
      </c>
      <c r="C542">
        <f t="shared" ref="C542:O542" si="13">SUM(C57:C135)</f>
        <v>5</v>
      </c>
      <c r="D542">
        <f t="shared" si="13"/>
        <v>2</v>
      </c>
      <c r="E542">
        <f t="shared" si="13"/>
        <v>1</v>
      </c>
      <c r="F542">
        <f t="shared" si="13"/>
        <v>1</v>
      </c>
      <c r="G542">
        <f t="shared" si="13"/>
        <v>0</v>
      </c>
      <c r="H542">
        <f t="shared" si="13"/>
        <v>0</v>
      </c>
      <c r="I542">
        <f t="shared" si="13"/>
        <v>0</v>
      </c>
      <c r="J542">
        <f t="shared" si="13"/>
        <v>0</v>
      </c>
      <c r="K542">
        <f t="shared" si="13"/>
        <v>0</v>
      </c>
      <c r="L542">
        <f t="shared" si="13"/>
        <v>0</v>
      </c>
      <c r="M542">
        <f t="shared" si="13"/>
        <v>0</v>
      </c>
      <c r="O542">
        <f t="shared" si="13"/>
        <v>9</v>
      </c>
    </row>
    <row r="543" spans="1:15" x14ac:dyDescent="0.25">
      <c r="A543" s="9" t="s">
        <v>554</v>
      </c>
      <c r="B543">
        <f>B160</f>
        <v>0</v>
      </c>
      <c r="C543">
        <f t="shared" ref="C543:O543" si="14">C160</f>
        <v>0</v>
      </c>
      <c r="D543">
        <f t="shared" si="14"/>
        <v>0</v>
      </c>
      <c r="E543">
        <f t="shared" si="14"/>
        <v>0</v>
      </c>
      <c r="F543">
        <f t="shared" si="14"/>
        <v>0</v>
      </c>
      <c r="G543">
        <f t="shared" si="14"/>
        <v>0</v>
      </c>
      <c r="H543">
        <f t="shared" si="14"/>
        <v>0</v>
      </c>
      <c r="I543">
        <f t="shared" si="14"/>
        <v>0</v>
      </c>
      <c r="J543">
        <f t="shared" si="14"/>
        <v>0</v>
      </c>
      <c r="K543">
        <f t="shared" si="14"/>
        <v>0</v>
      </c>
      <c r="L543">
        <f t="shared" si="14"/>
        <v>0</v>
      </c>
      <c r="M543">
        <f t="shared" si="14"/>
        <v>0</v>
      </c>
      <c r="O543">
        <f t="shared" si="14"/>
        <v>0</v>
      </c>
    </row>
    <row r="544" spans="1:15" x14ac:dyDescent="0.25">
      <c r="A544" s="9" t="s">
        <v>555</v>
      </c>
      <c r="B544">
        <f>SUM(B169:B176)</f>
        <v>0</v>
      </c>
      <c r="C544">
        <f t="shared" ref="C544:O544" si="15">SUM(C169:C176)</f>
        <v>0</v>
      </c>
      <c r="D544">
        <f t="shared" si="15"/>
        <v>0</v>
      </c>
      <c r="E544">
        <f t="shared" si="15"/>
        <v>0</v>
      </c>
      <c r="F544">
        <f t="shared" si="15"/>
        <v>0</v>
      </c>
      <c r="G544">
        <f t="shared" si="15"/>
        <v>0</v>
      </c>
      <c r="H544">
        <f t="shared" si="15"/>
        <v>0</v>
      </c>
      <c r="I544">
        <f t="shared" si="15"/>
        <v>0</v>
      </c>
      <c r="J544">
        <f t="shared" si="15"/>
        <v>0</v>
      </c>
      <c r="K544">
        <f t="shared" si="15"/>
        <v>0</v>
      </c>
      <c r="L544">
        <f t="shared" si="15"/>
        <v>0</v>
      </c>
      <c r="M544">
        <f t="shared" si="15"/>
        <v>0</v>
      </c>
      <c r="O544">
        <f t="shared" si="15"/>
        <v>0</v>
      </c>
    </row>
    <row r="545" spans="1:15" x14ac:dyDescent="0.25">
      <c r="A545" s="9" t="s">
        <v>556</v>
      </c>
      <c r="B545">
        <f>SUM(B178:B181)</f>
        <v>0</v>
      </c>
      <c r="C545">
        <f t="shared" ref="C545:O545" si="16">SUM(C178:C181)</f>
        <v>0</v>
      </c>
      <c r="D545">
        <f t="shared" si="16"/>
        <v>0</v>
      </c>
      <c r="E545">
        <f t="shared" si="16"/>
        <v>0</v>
      </c>
      <c r="F545">
        <f t="shared" si="16"/>
        <v>0</v>
      </c>
      <c r="G545">
        <f t="shared" si="16"/>
        <v>0</v>
      </c>
      <c r="H545">
        <f t="shared" si="16"/>
        <v>0</v>
      </c>
      <c r="I545">
        <f t="shared" si="16"/>
        <v>0</v>
      </c>
      <c r="J545">
        <f t="shared" si="16"/>
        <v>0</v>
      </c>
      <c r="K545">
        <f t="shared" si="16"/>
        <v>0</v>
      </c>
      <c r="L545">
        <f t="shared" si="16"/>
        <v>0</v>
      </c>
      <c r="M545">
        <f t="shared" si="16"/>
        <v>0</v>
      </c>
      <c r="O545">
        <f t="shared" si="16"/>
        <v>0</v>
      </c>
    </row>
    <row r="546" spans="1:15" x14ac:dyDescent="0.25">
      <c r="A546" s="9" t="s">
        <v>557</v>
      </c>
      <c r="B546">
        <f>B184</f>
        <v>0</v>
      </c>
      <c r="C546">
        <f t="shared" ref="C546:O546" si="17">C184</f>
        <v>0</v>
      </c>
      <c r="D546">
        <f t="shared" si="17"/>
        <v>0</v>
      </c>
      <c r="E546">
        <f t="shared" si="17"/>
        <v>0</v>
      </c>
      <c r="F546">
        <f t="shared" si="17"/>
        <v>0</v>
      </c>
      <c r="G546">
        <f t="shared" si="17"/>
        <v>0</v>
      </c>
      <c r="H546">
        <f t="shared" si="17"/>
        <v>0</v>
      </c>
      <c r="I546">
        <f t="shared" si="17"/>
        <v>0</v>
      </c>
      <c r="J546">
        <f t="shared" si="17"/>
        <v>0</v>
      </c>
      <c r="K546">
        <f t="shared" si="17"/>
        <v>0</v>
      </c>
      <c r="L546">
        <f t="shared" si="17"/>
        <v>0</v>
      </c>
      <c r="M546">
        <f t="shared" si="17"/>
        <v>0</v>
      </c>
      <c r="O546">
        <f t="shared" si="17"/>
        <v>0</v>
      </c>
    </row>
    <row r="547" spans="1:15" x14ac:dyDescent="0.25">
      <c r="A547" s="9" t="s">
        <v>558</v>
      </c>
      <c r="B547">
        <f>SUM(B192:B195)</f>
        <v>0</v>
      </c>
      <c r="C547">
        <f t="shared" ref="C547:O547" si="18">SUM(C192:C195)</f>
        <v>0</v>
      </c>
      <c r="D547">
        <f t="shared" si="18"/>
        <v>0</v>
      </c>
      <c r="E547">
        <f t="shared" si="18"/>
        <v>0</v>
      </c>
      <c r="F547">
        <f t="shared" si="18"/>
        <v>0</v>
      </c>
      <c r="G547">
        <f t="shared" si="18"/>
        <v>0</v>
      </c>
      <c r="H547">
        <f t="shared" si="18"/>
        <v>0</v>
      </c>
      <c r="I547">
        <f t="shared" si="18"/>
        <v>0</v>
      </c>
      <c r="J547">
        <f t="shared" si="18"/>
        <v>0</v>
      </c>
      <c r="K547">
        <f t="shared" si="18"/>
        <v>0</v>
      </c>
      <c r="L547">
        <f t="shared" si="18"/>
        <v>0</v>
      </c>
      <c r="M547">
        <f t="shared" si="18"/>
        <v>0</v>
      </c>
      <c r="O547">
        <f t="shared" si="18"/>
        <v>0</v>
      </c>
    </row>
    <row r="548" spans="1:15" x14ac:dyDescent="0.25">
      <c r="A548" s="9" t="s">
        <v>559</v>
      </c>
      <c r="B548">
        <f>SUM(B199:B202)</f>
        <v>0</v>
      </c>
      <c r="C548">
        <f t="shared" ref="C548:O548" si="19">SUM(C199:C202)</f>
        <v>0</v>
      </c>
      <c r="D548">
        <f t="shared" si="19"/>
        <v>0</v>
      </c>
      <c r="E548">
        <f t="shared" si="19"/>
        <v>0</v>
      </c>
      <c r="F548">
        <f t="shared" si="19"/>
        <v>0</v>
      </c>
      <c r="G548">
        <f t="shared" si="19"/>
        <v>0</v>
      </c>
      <c r="H548">
        <f t="shared" si="19"/>
        <v>0</v>
      </c>
      <c r="I548">
        <f t="shared" si="19"/>
        <v>0</v>
      </c>
      <c r="J548">
        <f t="shared" si="19"/>
        <v>0</v>
      </c>
      <c r="K548">
        <f t="shared" si="19"/>
        <v>0</v>
      </c>
      <c r="L548">
        <f t="shared" si="19"/>
        <v>0</v>
      </c>
      <c r="M548">
        <f t="shared" si="19"/>
        <v>0</v>
      </c>
      <c r="O548">
        <f t="shared" si="19"/>
        <v>0</v>
      </c>
    </row>
    <row r="549" spans="1:15" x14ac:dyDescent="0.25">
      <c r="A549" s="9" t="s">
        <v>560</v>
      </c>
      <c r="B549">
        <f>SUM(B204:B207)</f>
        <v>0</v>
      </c>
      <c r="C549">
        <f t="shared" ref="C549:O549" si="20">SUM(C204:C207)</f>
        <v>0</v>
      </c>
      <c r="D549">
        <f t="shared" si="20"/>
        <v>0</v>
      </c>
      <c r="E549">
        <f t="shared" si="20"/>
        <v>0</v>
      </c>
      <c r="F549">
        <f t="shared" si="20"/>
        <v>0</v>
      </c>
      <c r="G549">
        <f t="shared" si="20"/>
        <v>0</v>
      </c>
      <c r="H549">
        <f t="shared" si="20"/>
        <v>0</v>
      </c>
      <c r="I549">
        <f t="shared" si="20"/>
        <v>0</v>
      </c>
      <c r="J549">
        <f t="shared" si="20"/>
        <v>0</v>
      </c>
      <c r="K549">
        <f t="shared" si="20"/>
        <v>0</v>
      </c>
      <c r="L549">
        <f t="shared" si="20"/>
        <v>0</v>
      </c>
      <c r="M549">
        <f t="shared" si="20"/>
        <v>0</v>
      </c>
      <c r="O549">
        <f t="shared" si="20"/>
        <v>0</v>
      </c>
    </row>
    <row r="550" spans="1:15" x14ac:dyDescent="0.25">
      <c r="A550" s="9" t="s">
        <v>561</v>
      </c>
      <c r="B550">
        <f>B210</f>
        <v>0</v>
      </c>
      <c r="C550">
        <f t="shared" ref="C550:O550" si="21">C210</f>
        <v>0</v>
      </c>
      <c r="D550">
        <f t="shared" si="21"/>
        <v>0</v>
      </c>
      <c r="E550">
        <f t="shared" si="21"/>
        <v>0</v>
      </c>
      <c r="F550">
        <f t="shared" si="21"/>
        <v>0</v>
      </c>
      <c r="G550">
        <f t="shared" si="21"/>
        <v>0</v>
      </c>
      <c r="H550">
        <f t="shared" si="21"/>
        <v>0</v>
      </c>
      <c r="I550">
        <f t="shared" si="21"/>
        <v>0</v>
      </c>
      <c r="J550">
        <f t="shared" si="21"/>
        <v>0</v>
      </c>
      <c r="K550">
        <f t="shared" si="21"/>
        <v>0</v>
      </c>
      <c r="L550">
        <f t="shared" si="21"/>
        <v>0</v>
      </c>
      <c r="M550">
        <f t="shared" si="21"/>
        <v>0</v>
      </c>
      <c r="O550">
        <f t="shared" si="21"/>
        <v>0</v>
      </c>
    </row>
    <row r="551" spans="1:15" ht="25.5" x14ac:dyDescent="0.25">
      <c r="A551" s="9" t="s">
        <v>562</v>
      </c>
      <c r="B551">
        <f>B138+B139+B219+B147+B274+B152+B156+B157+B162+B164+B166+B168</f>
        <v>0</v>
      </c>
      <c r="C551">
        <f t="shared" ref="C551:O551" si="22">C138+C139+C219+C147+C274+C152+C156+C157+C162+C164+C166+C168</f>
        <v>0</v>
      </c>
      <c r="D551">
        <f t="shared" si="22"/>
        <v>0</v>
      </c>
      <c r="E551">
        <f t="shared" si="22"/>
        <v>0</v>
      </c>
      <c r="F551">
        <f t="shared" si="22"/>
        <v>0</v>
      </c>
      <c r="G551">
        <f t="shared" si="22"/>
        <v>0</v>
      </c>
      <c r="H551">
        <f t="shared" si="22"/>
        <v>0</v>
      </c>
      <c r="I551">
        <f t="shared" si="22"/>
        <v>0</v>
      </c>
      <c r="J551">
        <f t="shared" si="22"/>
        <v>0</v>
      </c>
      <c r="K551">
        <f t="shared" si="22"/>
        <v>0</v>
      </c>
      <c r="L551">
        <f t="shared" si="22"/>
        <v>0</v>
      </c>
      <c r="M551">
        <f t="shared" si="22"/>
        <v>0</v>
      </c>
      <c r="O551">
        <f t="shared" si="22"/>
        <v>0</v>
      </c>
    </row>
    <row r="552" spans="1:15" ht="25.5" x14ac:dyDescent="0.25">
      <c r="A552" s="9" t="s">
        <v>563</v>
      </c>
      <c r="B552">
        <f>SUM(B542:B551)</f>
        <v>0</v>
      </c>
      <c r="C552">
        <f t="shared" ref="C552:O552" si="23">SUM(C542:C551)</f>
        <v>5</v>
      </c>
      <c r="D552">
        <f t="shared" si="23"/>
        <v>2</v>
      </c>
      <c r="E552">
        <f t="shared" si="23"/>
        <v>1</v>
      </c>
      <c r="F552">
        <f t="shared" si="23"/>
        <v>1</v>
      </c>
      <c r="G552">
        <f t="shared" si="23"/>
        <v>0</v>
      </c>
      <c r="H552">
        <f t="shared" si="23"/>
        <v>0</v>
      </c>
      <c r="I552">
        <f t="shared" si="23"/>
        <v>0</v>
      </c>
      <c r="J552">
        <f t="shared" si="23"/>
        <v>0</v>
      </c>
      <c r="K552">
        <f t="shared" si="23"/>
        <v>0</v>
      </c>
      <c r="L552">
        <f t="shared" si="23"/>
        <v>0</v>
      </c>
      <c r="M552">
        <f t="shared" si="23"/>
        <v>0</v>
      </c>
      <c r="O552">
        <f t="shared" si="23"/>
        <v>9</v>
      </c>
    </row>
    <row r="553" spans="1:15" ht="25.5" x14ac:dyDescent="0.25">
      <c r="A553" s="9" t="s">
        <v>564</v>
      </c>
      <c r="B553">
        <f>B136+B137+B140+B141+B142+B143+B144+B145+B146+B148+B149+B150+B151+B153+B154+B155+B158+B159+B161+B163+B165+B167+B177+B182+B183+B185+B186+B187+B188+B189+B190+B191+B196+B197+B198+B203+B208+B209+B211+B212+B215</f>
        <v>0</v>
      </c>
      <c r="C553">
        <f t="shared" ref="C553:O553" si="24">C136+C137+C140+C141+C142+C143+C144+C145+C146+C148+C149+C150+C151+C153+C154+C155+C158+C159+C161+C163+C165+C167+C177+C182+C183+C185+C186+C187+C188+C189+C190+C191+C196+C197+C198+C203+C208+C209+C211+C212+C215</f>
        <v>0</v>
      </c>
      <c r="D553">
        <f t="shared" si="24"/>
        <v>0</v>
      </c>
      <c r="E553">
        <f t="shared" si="24"/>
        <v>0</v>
      </c>
      <c r="F553">
        <f t="shared" si="24"/>
        <v>0</v>
      </c>
      <c r="G553">
        <f t="shared" si="24"/>
        <v>0</v>
      </c>
      <c r="H553">
        <f t="shared" si="24"/>
        <v>0</v>
      </c>
      <c r="I553">
        <f t="shared" si="24"/>
        <v>0</v>
      </c>
      <c r="J553">
        <f t="shared" si="24"/>
        <v>0</v>
      </c>
      <c r="K553">
        <f t="shared" si="24"/>
        <v>0</v>
      </c>
      <c r="L553">
        <f t="shared" si="24"/>
        <v>0</v>
      </c>
      <c r="M553">
        <f t="shared" si="24"/>
        <v>0</v>
      </c>
      <c r="O553">
        <f t="shared" si="24"/>
        <v>0</v>
      </c>
    </row>
    <row r="554" spans="1:15" x14ac:dyDescent="0.25">
      <c r="A554" s="10" t="s">
        <v>565</v>
      </c>
    </row>
    <row r="555" spans="1:15" ht="25.5" x14ac:dyDescent="0.25">
      <c r="A555" s="9" t="s">
        <v>566</v>
      </c>
      <c r="B555">
        <f>B217+B218+B222+B230+B232+B235</f>
        <v>0</v>
      </c>
      <c r="C555">
        <f t="shared" ref="C555:O555" si="25">C217+C218+C222+C230+C232+C235</f>
        <v>0</v>
      </c>
      <c r="D555">
        <f t="shared" si="25"/>
        <v>0</v>
      </c>
      <c r="E555">
        <f t="shared" si="25"/>
        <v>0</v>
      </c>
      <c r="F555">
        <f t="shared" si="25"/>
        <v>0</v>
      </c>
      <c r="G555">
        <f t="shared" si="25"/>
        <v>0</v>
      </c>
      <c r="H555">
        <f t="shared" si="25"/>
        <v>0</v>
      </c>
      <c r="I555">
        <f t="shared" si="25"/>
        <v>0</v>
      </c>
      <c r="J555">
        <f t="shared" si="25"/>
        <v>0</v>
      </c>
      <c r="K555">
        <f t="shared" si="25"/>
        <v>0</v>
      </c>
      <c r="L555">
        <f t="shared" si="25"/>
        <v>0</v>
      </c>
      <c r="M555">
        <f t="shared" si="25"/>
        <v>0</v>
      </c>
      <c r="O555">
        <f t="shared" si="25"/>
        <v>0</v>
      </c>
    </row>
    <row r="556" spans="1:15" ht="25.5" x14ac:dyDescent="0.25">
      <c r="A556" s="9" t="s">
        <v>567</v>
      </c>
      <c r="B556">
        <f>B216+B242+B220+B221+B223+B224+B225+B228+B226+B227+B229+B231+B233+B234+B236+B237+B238+B239</f>
        <v>0</v>
      </c>
      <c r="C556">
        <f t="shared" ref="C556:O556" si="26">C216+C242+C220+C221+C223+C224+C225+C228+C226+C227+C229+C231+C233+C234+C236+C237+C238+C239</f>
        <v>0</v>
      </c>
      <c r="D556">
        <f t="shared" si="26"/>
        <v>0</v>
      </c>
      <c r="E556">
        <f t="shared" si="26"/>
        <v>0</v>
      </c>
      <c r="F556">
        <f t="shared" si="26"/>
        <v>0</v>
      </c>
      <c r="G556">
        <f t="shared" si="26"/>
        <v>0</v>
      </c>
      <c r="H556">
        <f t="shared" si="26"/>
        <v>0</v>
      </c>
      <c r="I556">
        <f t="shared" si="26"/>
        <v>0</v>
      </c>
      <c r="J556">
        <f t="shared" si="26"/>
        <v>0</v>
      </c>
      <c r="K556">
        <f t="shared" si="26"/>
        <v>0</v>
      </c>
      <c r="L556">
        <f t="shared" si="26"/>
        <v>0</v>
      </c>
      <c r="M556">
        <f t="shared" si="26"/>
        <v>0</v>
      </c>
      <c r="O556">
        <f t="shared" si="26"/>
        <v>0</v>
      </c>
    </row>
    <row r="557" spans="1:15" x14ac:dyDescent="0.25">
      <c r="A557" s="10" t="s">
        <v>568</v>
      </c>
    </row>
    <row r="558" spans="1:15" ht="25.5" x14ac:dyDescent="0.25">
      <c r="A558" s="9" t="s">
        <v>569</v>
      </c>
      <c r="B558">
        <f>SUM(B420:B445)</f>
        <v>0</v>
      </c>
      <c r="C558">
        <f t="shared" ref="C558:O558" si="27">SUM(C420:C445)</f>
        <v>0</v>
      </c>
      <c r="D558">
        <f t="shared" si="27"/>
        <v>0</v>
      </c>
      <c r="E558">
        <f t="shared" si="27"/>
        <v>0</v>
      </c>
      <c r="F558">
        <f t="shared" si="27"/>
        <v>0</v>
      </c>
      <c r="G558">
        <f t="shared" si="27"/>
        <v>0</v>
      </c>
      <c r="H558">
        <f t="shared" si="27"/>
        <v>0</v>
      </c>
      <c r="I558">
        <f t="shared" si="27"/>
        <v>0</v>
      </c>
      <c r="J558">
        <f t="shared" si="27"/>
        <v>0</v>
      </c>
      <c r="K558">
        <f t="shared" si="27"/>
        <v>0</v>
      </c>
      <c r="L558">
        <f t="shared" si="27"/>
        <v>0</v>
      </c>
      <c r="M558">
        <f t="shared" si="27"/>
        <v>0</v>
      </c>
      <c r="O558">
        <f t="shared" si="27"/>
        <v>0</v>
      </c>
    </row>
    <row r="559" spans="1:15" x14ac:dyDescent="0.25">
      <c r="A559" s="10" t="s">
        <v>570</v>
      </c>
    </row>
    <row r="560" spans="1:15" x14ac:dyDescent="0.25">
      <c r="A560" s="9" t="s">
        <v>571</v>
      </c>
      <c r="B560">
        <f>SUM(B446:B454)</f>
        <v>0</v>
      </c>
      <c r="C560">
        <f t="shared" ref="C560:O560" si="28">SUM(C446:C454)</f>
        <v>0</v>
      </c>
      <c r="D560">
        <f t="shared" si="28"/>
        <v>0</v>
      </c>
      <c r="E560">
        <f t="shared" si="28"/>
        <v>0</v>
      </c>
      <c r="F560">
        <f t="shared" si="28"/>
        <v>0</v>
      </c>
      <c r="G560">
        <f t="shared" si="28"/>
        <v>0</v>
      </c>
      <c r="H560">
        <f t="shared" si="28"/>
        <v>0</v>
      </c>
      <c r="I560">
        <f t="shared" si="28"/>
        <v>0</v>
      </c>
      <c r="J560">
        <f t="shared" si="28"/>
        <v>0</v>
      </c>
      <c r="K560">
        <f t="shared" si="28"/>
        <v>0</v>
      </c>
      <c r="L560">
        <f t="shared" si="28"/>
        <v>0</v>
      </c>
      <c r="M560">
        <f t="shared" si="28"/>
        <v>0</v>
      </c>
      <c r="O560">
        <f t="shared" si="28"/>
        <v>0</v>
      </c>
    </row>
    <row r="561" spans="1:15" ht="25.5" x14ac:dyDescent="0.25">
      <c r="A561" s="9" t="s">
        <v>572</v>
      </c>
      <c r="B561">
        <f>B469+B473+B476+B478+B479+B480+B482+B483+B485</f>
        <v>0</v>
      </c>
      <c r="C561">
        <f t="shared" ref="C561:O561" si="29">C469+C473+C476+C478+C479+C480+C482+C483+C485</f>
        <v>0</v>
      </c>
      <c r="D561">
        <f t="shared" si="29"/>
        <v>0</v>
      </c>
      <c r="E561">
        <f t="shared" si="29"/>
        <v>0</v>
      </c>
      <c r="F561">
        <f t="shared" si="29"/>
        <v>0</v>
      </c>
      <c r="G561">
        <f t="shared" si="29"/>
        <v>0</v>
      </c>
      <c r="H561">
        <f t="shared" si="29"/>
        <v>0</v>
      </c>
      <c r="I561">
        <f t="shared" si="29"/>
        <v>0</v>
      </c>
      <c r="J561">
        <f t="shared" si="29"/>
        <v>0</v>
      </c>
      <c r="K561">
        <f t="shared" si="29"/>
        <v>0</v>
      </c>
      <c r="L561">
        <f t="shared" si="29"/>
        <v>0</v>
      </c>
      <c r="M561">
        <f t="shared" si="29"/>
        <v>0</v>
      </c>
      <c r="O561">
        <f t="shared" si="29"/>
        <v>0</v>
      </c>
    </row>
    <row r="562" spans="1:15" ht="25.5" x14ac:dyDescent="0.25">
      <c r="A562" s="9" t="s">
        <v>573</v>
      </c>
      <c r="B562">
        <f>SUM(B560:B561)</f>
        <v>0</v>
      </c>
      <c r="C562">
        <f t="shared" ref="C562:O562" si="30">SUM(C560:C561)</f>
        <v>0</v>
      </c>
      <c r="D562">
        <f t="shared" si="30"/>
        <v>0</v>
      </c>
      <c r="E562">
        <f t="shared" si="30"/>
        <v>0</v>
      </c>
      <c r="F562">
        <f t="shared" si="30"/>
        <v>0</v>
      </c>
      <c r="G562">
        <f t="shared" si="30"/>
        <v>0</v>
      </c>
      <c r="H562">
        <f t="shared" si="30"/>
        <v>0</v>
      </c>
      <c r="I562">
        <f t="shared" si="30"/>
        <v>0</v>
      </c>
      <c r="J562">
        <f t="shared" si="30"/>
        <v>0</v>
      </c>
      <c r="K562">
        <f t="shared" si="30"/>
        <v>0</v>
      </c>
      <c r="L562">
        <f t="shared" si="30"/>
        <v>0</v>
      </c>
      <c r="M562">
        <f t="shared" si="30"/>
        <v>0</v>
      </c>
      <c r="O562">
        <f t="shared" si="30"/>
        <v>0</v>
      </c>
    </row>
    <row r="563" spans="1:15" ht="25.5" x14ac:dyDescent="0.25">
      <c r="A563" s="9" t="s">
        <v>574</v>
      </c>
      <c r="B563">
        <f>B455+B456+B457+B458+B459+B460+B461+B462+B463+B464+B465+B466+B467+B468+B470+B471+B472+B474+B475+B477+B481+B484+B486+B487+B488+B489+B491+B492+B493</f>
        <v>0</v>
      </c>
      <c r="C563">
        <f t="shared" ref="C563:O563" si="31">C455+C456+C457+C458+C459+C460+C461+C462+C463+C464+C465+C466+C467+C468+C470+C471+C472+C474+C475+C477+C481+C484+C486+C487+C488+C489+C491+C492+C493</f>
        <v>0</v>
      </c>
      <c r="D563">
        <f t="shared" si="31"/>
        <v>0</v>
      </c>
      <c r="E563">
        <f t="shared" si="31"/>
        <v>0</v>
      </c>
      <c r="F563">
        <f t="shared" si="31"/>
        <v>0</v>
      </c>
      <c r="G563">
        <f t="shared" si="31"/>
        <v>0</v>
      </c>
      <c r="H563">
        <f t="shared" si="31"/>
        <v>0</v>
      </c>
      <c r="I563">
        <f t="shared" si="31"/>
        <v>0</v>
      </c>
      <c r="J563">
        <f t="shared" si="31"/>
        <v>0</v>
      </c>
      <c r="K563">
        <f t="shared" si="31"/>
        <v>0</v>
      </c>
      <c r="L563">
        <f t="shared" si="31"/>
        <v>0</v>
      </c>
      <c r="M563">
        <f t="shared" si="31"/>
        <v>0</v>
      </c>
      <c r="O563">
        <f t="shared" si="31"/>
        <v>0</v>
      </c>
    </row>
    <row r="564" spans="1:15" x14ac:dyDescent="0.25">
      <c r="A564" s="10" t="s">
        <v>575</v>
      </c>
    </row>
    <row r="565" spans="1:15" ht="25.5" x14ac:dyDescent="0.25">
      <c r="A565" s="9" t="s">
        <v>576</v>
      </c>
      <c r="B565">
        <f>B494+B495+B508+B512+B516+B526+B528</f>
        <v>0</v>
      </c>
      <c r="C565">
        <f t="shared" ref="C565:O565" si="32">C494+C495+C508+C512+C516+C526+C528</f>
        <v>0</v>
      </c>
      <c r="D565">
        <f t="shared" si="32"/>
        <v>0</v>
      </c>
      <c r="E565">
        <f t="shared" si="32"/>
        <v>0</v>
      </c>
      <c r="F565">
        <f t="shared" si="32"/>
        <v>0</v>
      </c>
      <c r="G565">
        <f t="shared" si="32"/>
        <v>0</v>
      </c>
      <c r="H565">
        <f t="shared" si="32"/>
        <v>0</v>
      </c>
      <c r="I565">
        <f t="shared" si="32"/>
        <v>0</v>
      </c>
      <c r="J565">
        <f t="shared" si="32"/>
        <v>0</v>
      </c>
      <c r="K565">
        <f t="shared" si="32"/>
        <v>0</v>
      </c>
      <c r="L565">
        <f t="shared" si="32"/>
        <v>0</v>
      </c>
      <c r="M565">
        <f t="shared" si="32"/>
        <v>0</v>
      </c>
      <c r="O565">
        <f t="shared" si="32"/>
        <v>0</v>
      </c>
    </row>
    <row r="566" spans="1:15" ht="25.5" x14ac:dyDescent="0.25">
      <c r="A566" s="9" t="s">
        <v>577</v>
      </c>
      <c r="B566">
        <f>B496+B497+B498+B499+B500+B501+B502+B503+B504+B505+B506+B507+B509+B510+B511+B513+B514+B515+B517+B518+B519+B520+B521+B522+B523+B524+B525+B527</f>
        <v>0</v>
      </c>
      <c r="C566">
        <f t="shared" ref="C566:O566" si="33">C496+C497+C498+C499+C500+C501+C502+C503+C504+C505+C506+C507+C509+C510+C511+C513+C514+C515+C517+C518+C519+C520+C521+C522+C523+C524+C525+C527</f>
        <v>0</v>
      </c>
      <c r="D566">
        <f t="shared" si="33"/>
        <v>0</v>
      </c>
      <c r="E566">
        <f t="shared" si="33"/>
        <v>0</v>
      </c>
      <c r="F566">
        <f t="shared" si="33"/>
        <v>0</v>
      </c>
      <c r="G566">
        <f t="shared" si="33"/>
        <v>0</v>
      </c>
      <c r="H566">
        <f t="shared" si="33"/>
        <v>0</v>
      </c>
      <c r="I566">
        <f t="shared" si="33"/>
        <v>0</v>
      </c>
      <c r="J566">
        <f t="shared" si="33"/>
        <v>0</v>
      </c>
      <c r="K566">
        <f t="shared" si="33"/>
        <v>0</v>
      </c>
      <c r="L566">
        <f t="shared" si="33"/>
        <v>0</v>
      </c>
      <c r="M566">
        <f t="shared" si="33"/>
        <v>0</v>
      </c>
      <c r="O566">
        <f t="shared" si="33"/>
        <v>0</v>
      </c>
    </row>
    <row r="567" spans="1:15" ht="25.5" x14ac:dyDescent="0.25">
      <c r="A567" s="10" t="s">
        <v>578</v>
      </c>
    </row>
    <row r="568" spans="1:15" ht="25.5" x14ac:dyDescent="0.25">
      <c r="A568" s="9" t="s">
        <v>579</v>
      </c>
      <c r="B568">
        <f>B256+B258+B260+B262+B264+B266+B268+B315+B317+B321+B325+B362+B364+B391+B413</f>
        <v>0</v>
      </c>
      <c r="C568">
        <f t="shared" ref="C568:O568" si="34">C256+C258+C260+C262+C264+C266+C268+C315+C317+C321+C325+C362+C364+C391+C413</f>
        <v>0</v>
      </c>
      <c r="D568">
        <f t="shared" si="34"/>
        <v>0</v>
      </c>
      <c r="E568">
        <f t="shared" si="34"/>
        <v>0</v>
      </c>
      <c r="F568">
        <f t="shared" si="34"/>
        <v>0</v>
      </c>
      <c r="G568">
        <f t="shared" si="34"/>
        <v>0</v>
      </c>
      <c r="H568">
        <f t="shared" si="34"/>
        <v>0</v>
      </c>
      <c r="I568">
        <f t="shared" si="34"/>
        <v>0</v>
      </c>
      <c r="J568">
        <f t="shared" si="34"/>
        <v>0</v>
      </c>
      <c r="K568">
        <f t="shared" si="34"/>
        <v>0</v>
      </c>
      <c r="L568">
        <f t="shared" si="34"/>
        <v>0</v>
      </c>
      <c r="M568">
        <f t="shared" si="34"/>
        <v>0</v>
      </c>
      <c r="O568">
        <f t="shared" si="34"/>
        <v>0</v>
      </c>
    </row>
    <row r="569" spans="1:15" ht="25.5" x14ac:dyDescent="0.25">
      <c r="A569" s="9" t="s">
        <v>580</v>
      </c>
      <c r="B569">
        <f>B240+B241+B243+B244+B245+B246+B247+B249+B250+B251+B252+B253+B254</f>
        <v>0</v>
      </c>
      <c r="C569">
        <f t="shared" ref="C569:O569" si="35">C240+C241+C243+C244+C245+C246+C247+C249+C250+C251+C252+C253+C254</f>
        <v>0</v>
      </c>
      <c r="D569">
        <f t="shared" si="35"/>
        <v>0</v>
      </c>
      <c r="E569">
        <f t="shared" si="35"/>
        <v>0</v>
      </c>
      <c r="F569">
        <f t="shared" si="35"/>
        <v>0</v>
      </c>
      <c r="G569">
        <f t="shared" si="35"/>
        <v>0</v>
      </c>
      <c r="H569">
        <f t="shared" si="35"/>
        <v>0</v>
      </c>
      <c r="I569">
        <f t="shared" si="35"/>
        <v>0</v>
      </c>
      <c r="J569">
        <f t="shared" si="35"/>
        <v>0</v>
      </c>
      <c r="K569">
        <f t="shared" si="35"/>
        <v>0</v>
      </c>
      <c r="L569">
        <f t="shared" si="35"/>
        <v>0</v>
      </c>
      <c r="M569">
        <f t="shared" si="35"/>
        <v>0</v>
      </c>
      <c r="O569">
        <f t="shared" si="35"/>
        <v>0</v>
      </c>
    </row>
    <row r="570" spans="1:15" ht="25.5" x14ac:dyDescent="0.25">
      <c r="A570" s="9" t="s">
        <v>581</v>
      </c>
      <c r="B570">
        <f>B255</f>
        <v>0</v>
      </c>
      <c r="C570">
        <f t="shared" ref="C570:O570" si="36">C255</f>
        <v>0</v>
      </c>
      <c r="D570">
        <f t="shared" si="36"/>
        <v>0</v>
      </c>
      <c r="E570">
        <f t="shared" si="36"/>
        <v>0</v>
      </c>
      <c r="F570">
        <f t="shared" si="36"/>
        <v>0</v>
      </c>
      <c r="G570">
        <f t="shared" si="36"/>
        <v>0</v>
      </c>
      <c r="H570">
        <f t="shared" si="36"/>
        <v>0</v>
      </c>
      <c r="I570">
        <f t="shared" si="36"/>
        <v>0</v>
      </c>
      <c r="J570">
        <f t="shared" si="36"/>
        <v>0</v>
      </c>
      <c r="K570">
        <f t="shared" si="36"/>
        <v>0</v>
      </c>
      <c r="L570">
        <f t="shared" si="36"/>
        <v>0</v>
      </c>
      <c r="M570">
        <f t="shared" si="36"/>
        <v>0</v>
      </c>
      <c r="O570">
        <f t="shared" si="36"/>
        <v>0</v>
      </c>
    </row>
    <row r="571" spans="1:15" ht="25.5" x14ac:dyDescent="0.25">
      <c r="A571" s="9" t="s">
        <v>582</v>
      </c>
      <c r="B571">
        <f>B278+B288+B292+B295+B302+B309+B313+B314+B289</f>
        <v>0</v>
      </c>
      <c r="C571">
        <f t="shared" ref="C571:O571" si="37">C278+C288+C292+C295+C302+C309+C313+C314+C289</f>
        <v>0</v>
      </c>
      <c r="D571">
        <f t="shared" si="37"/>
        <v>0</v>
      </c>
      <c r="E571">
        <f t="shared" si="37"/>
        <v>0</v>
      </c>
      <c r="F571">
        <f t="shared" si="37"/>
        <v>0</v>
      </c>
      <c r="G571">
        <f t="shared" si="37"/>
        <v>0</v>
      </c>
      <c r="H571">
        <f t="shared" si="37"/>
        <v>0</v>
      </c>
      <c r="I571">
        <f t="shared" si="37"/>
        <v>0</v>
      </c>
      <c r="J571">
        <f t="shared" si="37"/>
        <v>0</v>
      </c>
      <c r="K571">
        <f t="shared" si="37"/>
        <v>0</v>
      </c>
      <c r="L571">
        <f t="shared" si="37"/>
        <v>0</v>
      </c>
      <c r="M571">
        <f t="shared" si="37"/>
        <v>0</v>
      </c>
      <c r="O571">
        <f t="shared" si="37"/>
        <v>0</v>
      </c>
    </row>
    <row r="572" spans="1:15" ht="25.5" x14ac:dyDescent="0.25">
      <c r="A572" s="9" t="s">
        <v>583</v>
      </c>
      <c r="B572">
        <f>B282+B290+B287+B291+B298+B301+B307+B308+B310</f>
        <v>0</v>
      </c>
      <c r="C572">
        <f t="shared" ref="C572:O572" si="38">C282+C290+C287+C291+C298+C301+C307+C308+C310</f>
        <v>0</v>
      </c>
      <c r="D572">
        <f t="shared" si="38"/>
        <v>0</v>
      </c>
      <c r="E572">
        <f t="shared" si="38"/>
        <v>0</v>
      </c>
      <c r="F572">
        <f t="shared" si="38"/>
        <v>0</v>
      </c>
      <c r="G572">
        <f t="shared" si="38"/>
        <v>0</v>
      </c>
      <c r="H572">
        <f t="shared" si="38"/>
        <v>0</v>
      </c>
      <c r="I572">
        <f t="shared" si="38"/>
        <v>0</v>
      </c>
      <c r="J572">
        <f t="shared" si="38"/>
        <v>0</v>
      </c>
      <c r="K572">
        <f t="shared" si="38"/>
        <v>0</v>
      </c>
      <c r="L572">
        <f t="shared" si="38"/>
        <v>0</v>
      </c>
      <c r="M572">
        <f t="shared" si="38"/>
        <v>0</v>
      </c>
      <c r="O572">
        <f t="shared" si="38"/>
        <v>0</v>
      </c>
    </row>
    <row r="573" spans="1:15" ht="25.5" x14ac:dyDescent="0.25">
      <c r="A573" s="9" t="s">
        <v>584</v>
      </c>
      <c r="B573">
        <f>B271+B279+B283+B285+B293+B297+B299+B304+B305+B311+B275</f>
        <v>0</v>
      </c>
      <c r="C573">
        <f t="shared" ref="C573:O573" si="39">C271+C279+C283+C285+C293+C297+C299+C304+C305+C311+C275</f>
        <v>0</v>
      </c>
      <c r="D573">
        <f t="shared" si="39"/>
        <v>0</v>
      </c>
      <c r="E573">
        <f t="shared" si="39"/>
        <v>0</v>
      </c>
      <c r="F573">
        <f t="shared" si="39"/>
        <v>0</v>
      </c>
      <c r="G573">
        <f t="shared" si="39"/>
        <v>0</v>
      </c>
      <c r="H573">
        <f t="shared" si="39"/>
        <v>0</v>
      </c>
      <c r="I573">
        <f t="shared" si="39"/>
        <v>0</v>
      </c>
      <c r="J573">
        <f t="shared" si="39"/>
        <v>0</v>
      </c>
      <c r="K573">
        <f t="shared" si="39"/>
        <v>0</v>
      </c>
      <c r="L573">
        <f t="shared" si="39"/>
        <v>0</v>
      </c>
      <c r="M573">
        <f t="shared" si="39"/>
        <v>0</v>
      </c>
      <c r="O573">
        <f t="shared" si="39"/>
        <v>0</v>
      </c>
    </row>
    <row r="574" spans="1:15" ht="25.5" x14ac:dyDescent="0.25">
      <c r="A574" s="9" t="s">
        <v>585</v>
      </c>
      <c r="B574">
        <f>B269+B272+B276+B273+B277+B280+B281+B284+B294+B296+B300+B303+B306+B312</f>
        <v>0</v>
      </c>
      <c r="C574">
        <f t="shared" ref="C574:O574" si="40">C269+C272+C276+C273+C277+C280+C281+C284+C294+C296+C300+C303+C306+C312</f>
        <v>0</v>
      </c>
      <c r="D574">
        <f t="shared" si="40"/>
        <v>0</v>
      </c>
      <c r="E574">
        <f t="shared" si="40"/>
        <v>0</v>
      </c>
      <c r="F574">
        <f t="shared" si="40"/>
        <v>0</v>
      </c>
      <c r="G574">
        <f t="shared" si="40"/>
        <v>0</v>
      </c>
      <c r="H574">
        <f t="shared" si="40"/>
        <v>0</v>
      </c>
      <c r="I574">
        <f t="shared" si="40"/>
        <v>0</v>
      </c>
      <c r="J574">
        <f t="shared" si="40"/>
        <v>0</v>
      </c>
      <c r="K574">
        <f t="shared" si="40"/>
        <v>0</v>
      </c>
      <c r="L574">
        <f t="shared" si="40"/>
        <v>0</v>
      </c>
      <c r="M574">
        <f t="shared" si="40"/>
        <v>0</v>
      </c>
      <c r="O574">
        <f t="shared" si="40"/>
        <v>0</v>
      </c>
    </row>
    <row r="575" spans="1:15" ht="25.5" x14ac:dyDescent="0.25">
      <c r="A575" s="9" t="s">
        <v>586</v>
      </c>
      <c r="B575">
        <f>B365+B369+B374+B377+B387+B370</f>
        <v>0</v>
      </c>
      <c r="C575">
        <f t="shared" ref="C575:O575" si="41">C365+C369+C374+C377+C387+C370</f>
        <v>0</v>
      </c>
      <c r="D575">
        <f t="shared" si="41"/>
        <v>0</v>
      </c>
      <c r="E575">
        <f t="shared" si="41"/>
        <v>0</v>
      </c>
      <c r="F575">
        <f t="shared" si="41"/>
        <v>0</v>
      </c>
      <c r="G575">
        <f t="shared" si="41"/>
        <v>0</v>
      </c>
      <c r="H575">
        <f t="shared" si="41"/>
        <v>0</v>
      </c>
      <c r="I575">
        <f t="shared" si="41"/>
        <v>0</v>
      </c>
      <c r="J575">
        <f t="shared" si="41"/>
        <v>0</v>
      </c>
      <c r="K575">
        <f t="shared" si="41"/>
        <v>0</v>
      </c>
      <c r="L575">
        <f t="shared" si="41"/>
        <v>0</v>
      </c>
      <c r="M575">
        <f t="shared" si="41"/>
        <v>0</v>
      </c>
      <c r="O575">
        <f t="shared" si="41"/>
        <v>0</v>
      </c>
    </row>
    <row r="576" spans="1:15" ht="25.5" x14ac:dyDescent="0.25">
      <c r="A576" s="9" t="s">
        <v>587</v>
      </c>
      <c r="B576">
        <f>B373+B375+B376+B371</f>
        <v>0</v>
      </c>
      <c r="C576">
        <f t="shared" ref="C576:O576" si="42">C373+C375+C376+C371</f>
        <v>0</v>
      </c>
      <c r="D576">
        <f t="shared" si="42"/>
        <v>0</v>
      </c>
      <c r="E576">
        <f t="shared" si="42"/>
        <v>0</v>
      </c>
      <c r="F576">
        <f t="shared" si="42"/>
        <v>0</v>
      </c>
      <c r="G576">
        <f t="shared" si="42"/>
        <v>0</v>
      </c>
      <c r="H576">
        <f t="shared" si="42"/>
        <v>0</v>
      </c>
      <c r="I576">
        <f t="shared" si="42"/>
        <v>0</v>
      </c>
      <c r="J576">
        <f t="shared" si="42"/>
        <v>0</v>
      </c>
      <c r="K576">
        <f t="shared" si="42"/>
        <v>0</v>
      </c>
      <c r="L576">
        <f t="shared" si="42"/>
        <v>0</v>
      </c>
      <c r="M576">
        <f t="shared" si="42"/>
        <v>0</v>
      </c>
      <c r="O576">
        <f t="shared" si="42"/>
        <v>0</v>
      </c>
    </row>
    <row r="577" spans="1:15" ht="25.5" x14ac:dyDescent="0.25">
      <c r="A577" s="9" t="s">
        <v>588</v>
      </c>
      <c r="B577">
        <f>B368+B379+B383+B385+B386+B388+B381</f>
        <v>0</v>
      </c>
      <c r="C577">
        <f t="shared" ref="C577:O577" si="43">C368+C379+C383+C385+C386+C388+C381</f>
        <v>0</v>
      </c>
      <c r="D577">
        <f t="shared" si="43"/>
        <v>0</v>
      </c>
      <c r="E577">
        <f t="shared" si="43"/>
        <v>0</v>
      </c>
      <c r="F577">
        <f t="shared" si="43"/>
        <v>0</v>
      </c>
      <c r="G577">
        <f t="shared" si="43"/>
        <v>0</v>
      </c>
      <c r="H577">
        <f t="shared" si="43"/>
        <v>0</v>
      </c>
      <c r="I577">
        <f t="shared" si="43"/>
        <v>0</v>
      </c>
      <c r="J577">
        <f t="shared" si="43"/>
        <v>0</v>
      </c>
      <c r="K577">
        <f t="shared" si="43"/>
        <v>0</v>
      </c>
      <c r="L577">
        <f t="shared" si="43"/>
        <v>0</v>
      </c>
      <c r="M577">
        <f t="shared" si="43"/>
        <v>0</v>
      </c>
      <c r="O577">
        <f t="shared" si="43"/>
        <v>0</v>
      </c>
    </row>
    <row r="578" spans="1:15" ht="25.5" x14ac:dyDescent="0.25">
      <c r="A578" s="9" t="s">
        <v>589</v>
      </c>
      <c r="B578">
        <f>B366+B367+B378+B380+B384+B382</f>
        <v>0</v>
      </c>
      <c r="C578">
        <f t="shared" ref="C578:O578" si="44">C366+C367+C378+C380+C384+C382</f>
        <v>0</v>
      </c>
      <c r="D578">
        <f t="shared" si="44"/>
        <v>0</v>
      </c>
      <c r="E578">
        <f t="shared" si="44"/>
        <v>0</v>
      </c>
      <c r="F578">
        <f t="shared" si="44"/>
        <v>0</v>
      </c>
      <c r="G578">
        <f t="shared" si="44"/>
        <v>0</v>
      </c>
      <c r="H578">
        <f t="shared" si="44"/>
        <v>0</v>
      </c>
      <c r="I578">
        <f t="shared" si="44"/>
        <v>0</v>
      </c>
      <c r="J578">
        <f t="shared" si="44"/>
        <v>0</v>
      </c>
      <c r="K578">
        <f t="shared" si="44"/>
        <v>0</v>
      </c>
      <c r="L578">
        <f t="shared" si="44"/>
        <v>0</v>
      </c>
      <c r="M578">
        <f t="shared" si="44"/>
        <v>0</v>
      </c>
      <c r="O578">
        <f t="shared" si="44"/>
        <v>0</v>
      </c>
    </row>
    <row r="579" spans="1:15" ht="25.5" x14ac:dyDescent="0.25">
      <c r="A579" s="9" t="s">
        <v>590</v>
      </c>
      <c r="B579">
        <f>B393+B404+B406+B407+B412+B397+B403+B405</f>
        <v>0</v>
      </c>
      <c r="C579">
        <f t="shared" ref="C579:O579" si="45">C393+C404+C406+C407+C412+C397+C403+C405</f>
        <v>0</v>
      </c>
      <c r="D579">
        <f t="shared" si="45"/>
        <v>0</v>
      </c>
      <c r="E579">
        <f t="shared" si="45"/>
        <v>0</v>
      </c>
      <c r="F579">
        <f t="shared" si="45"/>
        <v>0</v>
      </c>
      <c r="G579">
        <f t="shared" si="45"/>
        <v>0</v>
      </c>
      <c r="H579">
        <f t="shared" si="45"/>
        <v>0</v>
      </c>
      <c r="I579">
        <f t="shared" si="45"/>
        <v>0</v>
      </c>
      <c r="J579">
        <f t="shared" si="45"/>
        <v>0</v>
      </c>
      <c r="K579">
        <f t="shared" si="45"/>
        <v>0</v>
      </c>
      <c r="L579">
        <f t="shared" si="45"/>
        <v>0</v>
      </c>
      <c r="M579">
        <f t="shared" si="45"/>
        <v>0</v>
      </c>
      <c r="O579">
        <f t="shared" si="45"/>
        <v>0</v>
      </c>
    </row>
    <row r="580" spans="1:15" ht="25.5" x14ac:dyDescent="0.25">
      <c r="A580" s="9" t="s">
        <v>591</v>
      </c>
      <c r="B580">
        <f>B402+B392+B400+B399+B398+B401</f>
        <v>0</v>
      </c>
      <c r="C580">
        <f t="shared" ref="C580:O580" si="46">C402+C392+C400+C399+C398+C401</f>
        <v>0</v>
      </c>
      <c r="D580">
        <f t="shared" si="46"/>
        <v>0</v>
      </c>
      <c r="E580">
        <f t="shared" si="46"/>
        <v>0</v>
      </c>
      <c r="F580">
        <f t="shared" si="46"/>
        <v>0</v>
      </c>
      <c r="G580">
        <f t="shared" si="46"/>
        <v>0</v>
      </c>
      <c r="H580">
        <f t="shared" si="46"/>
        <v>0</v>
      </c>
      <c r="I580">
        <f t="shared" si="46"/>
        <v>0</v>
      </c>
      <c r="J580">
        <f t="shared" si="46"/>
        <v>0</v>
      </c>
      <c r="K580">
        <f t="shared" si="46"/>
        <v>0</v>
      </c>
      <c r="L580">
        <f t="shared" si="46"/>
        <v>0</v>
      </c>
      <c r="M580">
        <f t="shared" si="46"/>
        <v>0</v>
      </c>
      <c r="O580">
        <f t="shared" si="46"/>
        <v>0</v>
      </c>
    </row>
    <row r="581" spans="1:15" ht="25.5" x14ac:dyDescent="0.25">
      <c r="A581" s="9" t="s">
        <v>592</v>
      </c>
      <c r="B581">
        <f>B330+B343</f>
        <v>0</v>
      </c>
      <c r="C581">
        <f t="shared" ref="C581:O581" si="47">C330+C343</f>
        <v>0</v>
      </c>
      <c r="D581">
        <f t="shared" si="47"/>
        <v>0</v>
      </c>
      <c r="E581">
        <f t="shared" si="47"/>
        <v>0</v>
      </c>
      <c r="F581">
        <f t="shared" si="47"/>
        <v>0</v>
      </c>
      <c r="G581">
        <f t="shared" si="47"/>
        <v>0</v>
      </c>
      <c r="H581">
        <f t="shared" si="47"/>
        <v>0</v>
      </c>
      <c r="I581">
        <f t="shared" si="47"/>
        <v>0</v>
      </c>
      <c r="J581">
        <f t="shared" si="47"/>
        <v>0</v>
      </c>
      <c r="K581">
        <f t="shared" si="47"/>
        <v>0</v>
      </c>
      <c r="L581">
        <f t="shared" si="47"/>
        <v>0</v>
      </c>
      <c r="M581">
        <f t="shared" si="47"/>
        <v>0</v>
      </c>
      <c r="O581">
        <f t="shared" si="47"/>
        <v>0</v>
      </c>
    </row>
    <row r="582" spans="1:15" ht="25.5" x14ac:dyDescent="0.25">
      <c r="A582" s="9" t="s">
        <v>593</v>
      </c>
      <c r="B582">
        <f>B345+B344</f>
        <v>0</v>
      </c>
      <c r="C582">
        <f t="shared" ref="C582:O582" si="48">C345+C344</f>
        <v>0</v>
      </c>
      <c r="D582">
        <f t="shared" si="48"/>
        <v>0</v>
      </c>
      <c r="E582">
        <f t="shared" si="48"/>
        <v>0</v>
      </c>
      <c r="F582">
        <f t="shared" si="48"/>
        <v>0</v>
      </c>
      <c r="G582">
        <f t="shared" si="48"/>
        <v>0</v>
      </c>
      <c r="H582">
        <f t="shared" si="48"/>
        <v>0</v>
      </c>
      <c r="I582">
        <f t="shared" si="48"/>
        <v>0</v>
      </c>
      <c r="J582">
        <f t="shared" si="48"/>
        <v>0</v>
      </c>
      <c r="K582">
        <f t="shared" si="48"/>
        <v>0</v>
      </c>
      <c r="L582">
        <f t="shared" si="48"/>
        <v>0</v>
      </c>
      <c r="M582">
        <f t="shared" si="48"/>
        <v>0</v>
      </c>
      <c r="O582">
        <f t="shared" si="48"/>
        <v>0</v>
      </c>
    </row>
    <row r="583" spans="1:15" ht="25.5" x14ac:dyDescent="0.25">
      <c r="A583" s="9" t="s">
        <v>594</v>
      </c>
      <c r="B583">
        <f>B329+B335+B348+B341</f>
        <v>0</v>
      </c>
      <c r="C583">
        <f t="shared" ref="C583:O583" si="49">C329+C335+C348+C341</f>
        <v>0</v>
      </c>
      <c r="D583">
        <f t="shared" si="49"/>
        <v>0</v>
      </c>
      <c r="E583">
        <f t="shared" si="49"/>
        <v>0</v>
      </c>
      <c r="F583">
        <f t="shared" si="49"/>
        <v>0</v>
      </c>
      <c r="G583">
        <f t="shared" si="49"/>
        <v>0</v>
      </c>
      <c r="H583">
        <f t="shared" si="49"/>
        <v>0</v>
      </c>
      <c r="I583">
        <f t="shared" si="49"/>
        <v>0</v>
      </c>
      <c r="J583">
        <f t="shared" si="49"/>
        <v>0</v>
      </c>
      <c r="K583">
        <f t="shared" si="49"/>
        <v>0</v>
      </c>
      <c r="L583">
        <f t="shared" si="49"/>
        <v>0</v>
      </c>
      <c r="M583">
        <f t="shared" si="49"/>
        <v>0</v>
      </c>
      <c r="O583">
        <f t="shared" si="49"/>
        <v>0</v>
      </c>
    </row>
    <row r="584" spans="1:15" ht="25.5" x14ac:dyDescent="0.25">
      <c r="A584" s="9" t="s">
        <v>595</v>
      </c>
      <c r="B584">
        <f>B326+B327+B328+B331+B334+B336+B337+B338+B347+B349+B351+B353+B354+B360+B361+B342</f>
        <v>0</v>
      </c>
      <c r="C584">
        <f t="shared" ref="C584:O584" si="50">C326+C327+C328+C331+C334+C336+C337+C338+C347+C349+C351+C353+C354+C360+C361+C342</f>
        <v>0</v>
      </c>
      <c r="D584">
        <f t="shared" si="50"/>
        <v>0</v>
      </c>
      <c r="E584">
        <f t="shared" si="50"/>
        <v>0</v>
      </c>
      <c r="F584">
        <f t="shared" si="50"/>
        <v>0</v>
      </c>
      <c r="G584">
        <f t="shared" si="50"/>
        <v>0</v>
      </c>
      <c r="H584">
        <f t="shared" si="50"/>
        <v>0</v>
      </c>
      <c r="I584">
        <f t="shared" si="50"/>
        <v>0</v>
      </c>
      <c r="J584">
        <f t="shared" si="50"/>
        <v>0</v>
      </c>
      <c r="K584">
        <f t="shared" si="50"/>
        <v>0</v>
      </c>
      <c r="L584">
        <f t="shared" si="50"/>
        <v>0</v>
      </c>
      <c r="M584">
        <f t="shared" si="50"/>
        <v>0</v>
      </c>
      <c r="O584">
        <f t="shared" si="50"/>
        <v>0</v>
      </c>
    </row>
    <row r="585" spans="1:15" ht="25.5" x14ac:dyDescent="0.25">
      <c r="A585" s="9" t="s">
        <v>596</v>
      </c>
      <c r="B585">
        <f>B346+B352+B355</f>
        <v>0</v>
      </c>
      <c r="C585">
        <f t="shared" ref="C585:O585" si="51">C346+C352+C355</f>
        <v>0</v>
      </c>
      <c r="D585">
        <f t="shared" si="51"/>
        <v>0</v>
      </c>
      <c r="E585">
        <f t="shared" si="51"/>
        <v>0</v>
      </c>
      <c r="F585">
        <f t="shared" si="51"/>
        <v>0</v>
      </c>
      <c r="G585">
        <f t="shared" si="51"/>
        <v>0</v>
      </c>
      <c r="H585">
        <f t="shared" si="51"/>
        <v>0</v>
      </c>
      <c r="I585">
        <f t="shared" si="51"/>
        <v>0</v>
      </c>
      <c r="J585">
        <f t="shared" si="51"/>
        <v>0</v>
      </c>
      <c r="K585">
        <f t="shared" si="51"/>
        <v>0</v>
      </c>
      <c r="L585">
        <f t="shared" si="51"/>
        <v>0</v>
      </c>
      <c r="M585">
        <f t="shared" si="51"/>
        <v>0</v>
      </c>
      <c r="O585">
        <f t="shared" si="51"/>
        <v>0</v>
      </c>
    </row>
    <row r="586" spans="1:15" ht="25.5" x14ac:dyDescent="0.25">
      <c r="A586" s="9" t="s">
        <v>597</v>
      </c>
      <c r="B586">
        <f>B332+B333+B340+B350+B357+B358+B359+B356</f>
        <v>0</v>
      </c>
      <c r="C586">
        <f t="shared" ref="C586:O586" si="52">C332+C333+C340+C350+C357+C358+C359+C356</f>
        <v>0</v>
      </c>
      <c r="D586">
        <f t="shared" si="52"/>
        <v>0</v>
      </c>
      <c r="E586">
        <f t="shared" si="52"/>
        <v>0</v>
      </c>
      <c r="F586">
        <f t="shared" si="52"/>
        <v>0</v>
      </c>
      <c r="G586">
        <f t="shared" si="52"/>
        <v>0</v>
      </c>
      <c r="H586">
        <f t="shared" si="52"/>
        <v>0</v>
      </c>
      <c r="I586">
        <f t="shared" si="52"/>
        <v>0</v>
      </c>
      <c r="J586">
        <f t="shared" si="52"/>
        <v>0</v>
      </c>
      <c r="K586">
        <f t="shared" si="52"/>
        <v>0</v>
      </c>
      <c r="L586">
        <f t="shared" si="52"/>
        <v>0</v>
      </c>
      <c r="M586">
        <f t="shared" si="52"/>
        <v>0</v>
      </c>
      <c r="O586">
        <f t="shared" si="52"/>
        <v>0</v>
      </c>
    </row>
    <row r="587" spans="1:15" ht="25.5" x14ac:dyDescent="0.25">
      <c r="A587" s="9" t="s">
        <v>598</v>
      </c>
      <c r="B587">
        <f>B323</f>
        <v>0</v>
      </c>
      <c r="C587">
        <f t="shared" ref="C587:O588" si="53">C323</f>
        <v>0</v>
      </c>
      <c r="D587">
        <f t="shared" si="53"/>
        <v>0</v>
      </c>
      <c r="E587">
        <f t="shared" si="53"/>
        <v>0</v>
      </c>
      <c r="F587">
        <f t="shared" si="53"/>
        <v>0</v>
      </c>
      <c r="G587">
        <f t="shared" si="53"/>
        <v>0</v>
      </c>
      <c r="H587">
        <f t="shared" si="53"/>
        <v>0</v>
      </c>
      <c r="I587">
        <f t="shared" si="53"/>
        <v>0</v>
      </c>
      <c r="J587">
        <f t="shared" si="53"/>
        <v>0</v>
      </c>
      <c r="K587">
        <f t="shared" si="53"/>
        <v>0</v>
      </c>
      <c r="L587">
        <f t="shared" si="53"/>
        <v>0</v>
      </c>
      <c r="M587">
        <f t="shared" si="53"/>
        <v>0</v>
      </c>
      <c r="O587">
        <f t="shared" si="53"/>
        <v>0</v>
      </c>
    </row>
    <row r="588" spans="1:15" ht="25.5" x14ac:dyDescent="0.25">
      <c r="A588" s="9" t="s">
        <v>599</v>
      </c>
      <c r="B588">
        <f>B324</f>
        <v>0</v>
      </c>
      <c r="C588">
        <f t="shared" si="53"/>
        <v>0</v>
      </c>
      <c r="D588">
        <f t="shared" si="53"/>
        <v>0</v>
      </c>
      <c r="E588">
        <f t="shared" si="53"/>
        <v>0</v>
      </c>
      <c r="F588">
        <f t="shared" si="53"/>
        <v>0</v>
      </c>
      <c r="G588">
        <f t="shared" si="53"/>
        <v>0</v>
      </c>
      <c r="H588">
        <f t="shared" si="53"/>
        <v>0</v>
      </c>
      <c r="I588">
        <f t="shared" si="53"/>
        <v>0</v>
      </c>
      <c r="J588">
        <f t="shared" si="53"/>
        <v>0</v>
      </c>
      <c r="K588">
        <f t="shared" si="53"/>
        <v>0</v>
      </c>
      <c r="L588">
        <f t="shared" si="53"/>
        <v>0</v>
      </c>
      <c r="M588">
        <f t="shared" si="53"/>
        <v>0</v>
      </c>
      <c r="O588">
        <f t="shared" si="53"/>
        <v>0</v>
      </c>
    </row>
    <row r="589" spans="1:15" ht="25.5" x14ac:dyDescent="0.25">
      <c r="A589" s="9" t="s">
        <v>600</v>
      </c>
      <c r="B589">
        <f>B389</f>
        <v>0</v>
      </c>
      <c r="C589">
        <f t="shared" ref="C589:O590" si="54">C389</f>
        <v>0</v>
      </c>
      <c r="D589">
        <f t="shared" si="54"/>
        <v>0</v>
      </c>
      <c r="E589">
        <f t="shared" si="54"/>
        <v>0</v>
      </c>
      <c r="F589">
        <f t="shared" si="54"/>
        <v>0</v>
      </c>
      <c r="G589">
        <f t="shared" si="54"/>
        <v>0</v>
      </c>
      <c r="H589">
        <f t="shared" si="54"/>
        <v>0</v>
      </c>
      <c r="I589">
        <f t="shared" si="54"/>
        <v>0</v>
      </c>
      <c r="J589">
        <f t="shared" si="54"/>
        <v>0</v>
      </c>
      <c r="K589">
        <f t="shared" si="54"/>
        <v>0</v>
      </c>
      <c r="L589">
        <f t="shared" si="54"/>
        <v>0</v>
      </c>
      <c r="M589">
        <f t="shared" si="54"/>
        <v>0</v>
      </c>
      <c r="O589">
        <f t="shared" si="54"/>
        <v>0</v>
      </c>
    </row>
    <row r="590" spans="1:15" ht="25.5" x14ac:dyDescent="0.25">
      <c r="A590" s="9" t="s">
        <v>601</v>
      </c>
      <c r="B590">
        <f>B390</f>
        <v>0</v>
      </c>
      <c r="C590">
        <f t="shared" si="54"/>
        <v>0</v>
      </c>
      <c r="D590">
        <f t="shared" si="54"/>
        <v>0</v>
      </c>
      <c r="E590">
        <f t="shared" si="54"/>
        <v>0</v>
      </c>
      <c r="F590">
        <f t="shared" si="54"/>
        <v>0</v>
      </c>
      <c r="G590">
        <f t="shared" si="54"/>
        <v>0</v>
      </c>
      <c r="H590">
        <f t="shared" si="54"/>
        <v>0</v>
      </c>
      <c r="I590">
        <f t="shared" si="54"/>
        <v>0</v>
      </c>
      <c r="J590">
        <f t="shared" si="54"/>
        <v>0</v>
      </c>
      <c r="K590">
        <f t="shared" si="54"/>
        <v>0</v>
      </c>
      <c r="L590">
        <f t="shared" si="54"/>
        <v>0</v>
      </c>
      <c r="M590">
        <f t="shared" si="54"/>
        <v>0</v>
      </c>
      <c r="O590">
        <f t="shared" si="54"/>
        <v>0</v>
      </c>
    </row>
    <row r="591" spans="1:15" ht="25.5" x14ac:dyDescent="0.25">
      <c r="A591" s="9" t="s">
        <v>602</v>
      </c>
      <c r="B591">
        <f>B395</f>
        <v>0</v>
      </c>
      <c r="C591">
        <f t="shared" ref="C591:O592" si="55">C395</f>
        <v>0</v>
      </c>
      <c r="D591">
        <f t="shared" si="55"/>
        <v>0</v>
      </c>
      <c r="E591">
        <f t="shared" si="55"/>
        <v>0</v>
      </c>
      <c r="F591">
        <f t="shared" si="55"/>
        <v>0</v>
      </c>
      <c r="G591">
        <f t="shared" si="55"/>
        <v>0</v>
      </c>
      <c r="H591">
        <f t="shared" si="55"/>
        <v>0</v>
      </c>
      <c r="I591">
        <f t="shared" si="55"/>
        <v>0</v>
      </c>
      <c r="J591">
        <f t="shared" si="55"/>
        <v>0</v>
      </c>
      <c r="K591">
        <f t="shared" si="55"/>
        <v>0</v>
      </c>
      <c r="L591">
        <f t="shared" si="55"/>
        <v>0</v>
      </c>
      <c r="M591">
        <f t="shared" si="55"/>
        <v>0</v>
      </c>
      <c r="O591">
        <f t="shared" si="55"/>
        <v>0</v>
      </c>
    </row>
    <row r="592" spans="1:15" ht="25.5" x14ac:dyDescent="0.25">
      <c r="A592" s="9" t="s">
        <v>603</v>
      </c>
      <c r="B592">
        <f>B396</f>
        <v>0</v>
      </c>
      <c r="C592">
        <f t="shared" si="55"/>
        <v>0</v>
      </c>
      <c r="D592">
        <f t="shared" si="55"/>
        <v>0</v>
      </c>
      <c r="E592">
        <f t="shared" si="55"/>
        <v>0</v>
      </c>
      <c r="F592">
        <f t="shared" si="55"/>
        <v>0</v>
      </c>
      <c r="G592">
        <f t="shared" si="55"/>
        <v>0</v>
      </c>
      <c r="H592">
        <f t="shared" si="55"/>
        <v>0</v>
      </c>
      <c r="I592">
        <f t="shared" si="55"/>
        <v>0</v>
      </c>
      <c r="J592">
        <f t="shared" si="55"/>
        <v>0</v>
      </c>
      <c r="K592">
        <f t="shared" si="55"/>
        <v>0</v>
      </c>
      <c r="L592">
        <f t="shared" si="55"/>
        <v>0</v>
      </c>
      <c r="M592">
        <f t="shared" si="55"/>
        <v>0</v>
      </c>
      <c r="O592">
        <f t="shared" si="55"/>
        <v>0</v>
      </c>
    </row>
    <row r="593" spans="1:15" ht="25.5" x14ac:dyDescent="0.25">
      <c r="A593" s="9" t="s">
        <v>604</v>
      </c>
      <c r="B593">
        <f>B409+B408</f>
        <v>0</v>
      </c>
      <c r="C593">
        <f t="shared" ref="C593:O593" si="56">C409+C408</f>
        <v>0</v>
      </c>
      <c r="D593">
        <f t="shared" si="56"/>
        <v>0</v>
      </c>
      <c r="E593">
        <f t="shared" si="56"/>
        <v>0</v>
      </c>
      <c r="F593">
        <f t="shared" si="56"/>
        <v>0</v>
      </c>
      <c r="G593">
        <f t="shared" si="56"/>
        <v>0</v>
      </c>
      <c r="H593">
        <f t="shared" si="56"/>
        <v>0</v>
      </c>
      <c r="I593">
        <f t="shared" si="56"/>
        <v>0</v>
      </c>
      <c r="J593">
        <f t="shared" si="56"/>
        <v>0</v>
      </c>
      <c r="K593">
        <f t="shared" si="56"/>
        <v>0</v>
      </c>
      <c r="L593">
        <f t="shared" si="56"/>
        <v>0</v>
      </c>
      <c r="M593">
        <f t="shared" si="56"/>
        <v>0</v>
      </c>
      <c r="O593">
        <f t="shared" si="56"/>
        <v>0</v>
      </c>
    </row>
    <row r="594" spans="1:15" ht="25.5" x14ac:dyDescent="0.25">
      <c r="A594" s="9" t="s">
        <v>605</v>
      </c>
      <c r="B594">
        <f>B411+B410</f>
        <v>0</v>
      </c>
      <c r="C594">
        <f t="shared" ref="C594:O594" si="57">C411+C410</f>
        <v>0</v>
      </c>
      <c r="D594">
        <f t="shared" si="57"/>
        <v>0</v>
      </c>
      <c r="E594">
        <f t="shared" si="57"/>
        <v>0</v>
      </c>
      <c r="F594">
        <f t="shared" si="57"/>
        <v>0</v>
      </c>
      <c r="G594">
        <f t="shared" si="57"/>
        <v>0</v>
      </c>
      <c r="H594">
        <f t="shared" si="57"/>
        <v>0</v>
      </c>
      <c r="I594">
        <f t="shared" si="57"/>
        <v>0</v>
      </c>
      <c r="J594">
        <f t="shared" si="57"/>
        <v>0</v>
      </c>
      <c r="K594">
        <f t="shared" si="57"/>
        <v>0</v>
      </c>
      <c r="L594">
        <f t="shared" si="57"/>
        <v>0</v>
      </c>
      <c r="M594">
        <f t="shared" si="57"/>
        <v>0</v>
      </c>
      <c r="O594">
        <f t="shared" si="57"/>
        <v>0</v>
      </c>
    </row>
    <row r="595" spans="1:15" ht="25.5" x14ac:dyDescent="0.25">
      <c r="A595" s="9" t="s">
        <v>606</v>
      </c>
      <c r="B595">
        <f>B414</f>
        <v>0</v>
      </c>
      <c r="C595">
        <f t="shared" ref="C595:O595" si="58">C414</f>
        <v>0</v>
      </c>
      <c r="D595">
        <f t="shared" si="58"/>
        <v>0</v>
      </c>
      <c r="E595">
        <f t="shared" si="58"/>
        <v>0</v>
      </c>
      <c r="F595">
        <f t="shared" si="58"/>
        <v>0</v>
      </c>
      <c r="G595">
        <f t="shared" si="58"/>
        <v>0</v>
      </c>
      <c r="H595">
        <f t="shared" si="58"/>
        <v>0</v>
      </c>
      <c r="I595">
        <f t="shared" si="58"/>
        <v>0</v>
      </c>
      <c r="J595">
        <f t="shared" si="58"/>
        <v>0</v>
      </c>
      <c r="K595">
        <f t="shared" si="58"/>
        <v>0</v>
      </c>
      <c r="L595">
        <f t="shared" si="58"/>
        <v>0</v>
      </c>
      <c r="M595">
        <f t="shared" si="58"/>
        <v>0</v>
      </c>
      <c r="O595">
        <f t="shared" si="58"/>
        <v>0</v>
      </c>
    </row>
    <row r="596" spans="1:15" ht="25.5" x14ac:dyDescent="0.25">
      <c r="A596" s="9" t="s">
        <v>607</v>
      </c>
      <c r="B596">
        <f>B416+B415</f>
        <v>0</v>
      </c>
      <c r="C596">
        <f t="shared" ref="C596:O596" si="59">C416+C415</f>
        <v>0</v>
      </c>
      <c r="D596">
        <f t="shared" si="59"/>
        <v>0</v>
      </c>
      <c r="E596">
        <f t="shared" si="59"/>
        <v>0</v>
      </c>
      <c r="F596">
        <f t="shared" si="59"/>
        <v>0</v>
      </c>
      <c r="G596">
        <f t="shared" si="59"/>
        <v>0</v>
      </c>
      <c r="H596">
        <f t="shared" si="59"/>
        <v>0</v>
      </c>
      <c r="I596">
        <f t="shared" si="59"/>
        <v>0</v>
      </c>
      <c r="J596">
        <f t="shared" si="59"/>
        <v>0</v>
      </c>
      <c r="K596">
        <f t="shared" si="59"/>
        <v>0</v>
      </c>
      <c r="L596">
        <f t="shared" si="59"/>
        <v>0</v>
      </c>
      <c r="M596">
        <f t="shared" si="59"/>
        <v>0</v>
      </c>
      <c r="O596">
        <f t="shared" si="59"/>
        <v>0</v>
      </c>
    </row>
    <row r="597" spans="1:15" ht="25.5" x14ac:dyDescent="0.25">
      <c r="A597" s="9" t="s">
        <v>608</v>
      </c>
      <c r="B597">
        <f>B419+B418</f>
        <v>0</v>
      </c>
      <c r="C597">
        <f t="shared" ref="C597:O597" si="60">C419+C418</f>
        <v>0</v>
      </c>
      <c r="D597">
        <f t="shared" si="60"/>
        <v>0</v>
      </c>
      <c r="E597">
        <f t="shared" si="60"/>
        <v>0</v>
      </c>
      <c r="F597">
        <f t="shared" si="60"/>
        <v>0</v>
      </c>
      <c r="G597">
        <f t="shared" si="60"/>
        <v>0</v>
      </c>
      <c r="H597">
        <f t="shared" si="60"/>
        <v>0</v>
      </c>
      <c r="I597">
        <f t="shared" si="60"/>
        <v>0</v>
      </c>
      <c r="J597">
        <f t="shared" si="60"/>
        <v>0</v>
      </c>
      <c r="K597">
        <f t="shared" si="60"/>
        <v>0</v>
      </c>
      <c r="L597">
        <f t="shared" si="60"/>
        <v>0</v>
      </c>
      <c r="M597">
        <f t="shared" si="60"/>
        <v>0</v>
      </c>
      <c r="O597">
        <f t="shared" si="60"/>
        <v>0</v>
      </c>
    </row>
    <row r="598" spans="1:15" ht="25.5" x14ac:dyDescent="0.25">
      <c r="A598" s="9" t="s">
        <v>609</v>
      </c>
      <c r="B598">
        <v>0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O598">
        <v>0</v>
      </c>
    </row>
    <row r="599" spans="1:15" ht="38.25" x14ac:dyDescent="0.25">
      <c r="A599" s="10" t="s">
        <v>610</v>
      </c>
      <c r="B599">
        <f>SUM(B568:B598)</f>
        <v>0</v>
      </c>
      <c r="C599">
        <f t="shared" ref="C599:O599" si="61">SUM(C568:C598)</f>
        <v>0</v>
      </c>
      <c r="D599">
        <f t="shared" si="61"/>
        <v>0</v>
      </c>
      <c r="E599">
        <f t="shared" si="61"/>
        <v>0</v>
      </c>
      <c r="F599">
        <f t="shared" si="61"/>
        <v>0</v>
      </c>
      <c r="G599">
        <f t="shared" si="61"/>
        <v>0</v>
      </c>
      <c r="H599">
        <f t="shared" si="61"/>
        <v>0</v>
      </c>
      <c r="I599">
        <f t="shared" si="61"/>
        <v>0</v>
      </c>
      <c r="J599">
        <f t="shared" si="61"/>
        <v>0</v>
      </c>
      <c r="K599">
        <f t="shared" si="61"/>
        <v>0</v>
      </c>
      <c r="L599">
        <f t="shared" si="61"/>
        <v>0</v>
      </c>
      <c r="M599">
        <f t="shared" si="61"/>
        <v>0</v>
      </c>
      <c r="O599">
        <f t="shared" si="61"/>
        <v>0</v>
      </c>
    </row>
    <row r="600" spans="1:15" x14ac:dyDescent="0.25">
      <c r="A600" s="9"/>
    </row>
    <row r="601" spans="1:15" x14ac:dyDescent="0.25">
      <c r="A601" s="9" t="s">
        <v>611</v>
      </c>
      <c r="B601">
        <f>B248+B257+B259+B261+B263+B265+B267+B286+B316+B318+B322+B339+B363+B372+B394+B417</f>
        <v>0</v>
      </c>
      <c r="C601">
        <f t="shared" ref="C601:O601" si="62">C248+C257+C259+C261+C263+C265+C267+C286+C316+C318+C322+C339+C363+C372+C394+C417</f>
        <v>0</v>
      </c>
      <c r="D601">
        <f t="shared" si="62"/>
        <v>0</v>
      </c>
      <c r="E601">
        <f t="shared" si="62"/>
        <v>0</v>
      </c>
      <c r="F601">
        <f t="shared" si="62"/>
        <v>0</v>
      </c>
      <c r="G601">
        <f t="shared" si="62"/>
        <v>0</v>
      </c>
      <c r="H601">
        <f t="shared" si="62"/>
        <v>0</v>
      </c>
      <c r="I601">
        <f t="shared" si="62"/>
        <v>0</v>
      </c>
      <c r="J601">
        <f t="shared" si="62"/>
        <v>0</v>
      </c>
      <c r="K601">
        <f t="shared" si="62"/>
        <v>0</v>
      </c>
      <c r="L601">
        <f t="shared" si="62"/>
        <v>0</v>
      </c>
      <c r="M601">
        <f t="shared" si="62"/>
        <v>0</v>
      </c>
      <c r="O601">
        <f t="shared" si="62"/>
        <v>0</v>
      </c>
    </row>
    <row r="602" spans="1:15" x14ac:dyDescent="0.25">
      <c r="A602" s="9" t="s">
        <v>612</v>
      </c>
      <c r="B602">
        <f>B319+B320</f>
        <v>0</v>
      </c>
      <c r="C602">
        <f t="shared" ref="C602:O602" si="63">C319+C320</f>
        <v>0</v>
      </c>
      <c r="D602">
        <f t="shared" si="63"/>
        <v>0</v>
      </c>
      <c r="E602">
        <f t="shared" si="63"/>
        <v>0</v>
      </c>
      <c r="F602">
        <f t="shared" si="63"/>
        <v>0</v>
      </c>
      <c r="G602">
        <f t="shared" si="63"/>
        <v>3</v>
      </c>
      <c r="H602">
        <f t="shared" si="63"/>
        <v>0</v>
      </c>
      <c r="I602">
        <f t="shared" si="63"/>
        <v>0</v>
      </c>
      <c r="J602">
        <f t="shared" si="63"/>
        <v>0</v>
      </c>
      <c r="K602">
        <f t="shared" si="63"/>
        <v>0</v>
      </c>
      <c r="L602">
        <f t="shared" si="63"/>
        <v>0</v>
      </c>
      <c r="M602">
        <f t="shared" si="63"/>
        <v>0</v>
      </c>
      <c r="O602">
        <f t="shared" si="63"/>
        <v>3</v>
      </c>
    </row>
    <row r="603" spans="1:15" x14ac:dyDescent="0.25">
      <c r="A603" s="9"/>
    </row>
    <row r="604" spans="1:15" x14ac:dyDescent="0.25">
      <c r="A604" s="9" t="s">
        <v>613</v>
      </c>
      <c r="B604">
        <f>B529+B530+B531+B213+B214</f>
        <v>0</v>
      </c>
      <c r="C604">
        <f t="shared" ref="C604:O604" si="64">C529+C530+C531+C213+C214</f>
        <v>0</v>
      </c>
      <c r="D604">
        <f t="shared" si="64"/>
        <v>0</v>
      </c>
      <c r="E604">
        <f t="shared" si="64"/>
        <v>0</v>
      </c>
      <c r="F604">
        <f t="shared" si="64"/>
        <v>0</v>
      </c>
      <c r="G604">
        <f t="shared" si="64"/>
        <v>0</v>
      </c>
      <c r="H604">
        <f t="shared" si="64"/>
        <v>0</v>
      </c>
      <c r="I604">
        <f t="shared" si="64"/>
        <v>0</v>
      </c>
      <c r="J604">
        <f t="shared" si="64"/>
        <v>0</v>
      </c>
      <c r="K604">
        <f t="shared" si="64"/>
        <v>1</v>
      </c>
      <c r="L604">
        <f t="shared" si="64"/>
        <v>0</v>
      </c>
      <c r="M604">
        <f t="shared" si="64"/>
        <v>0</v>
      </c>
      <c r="O604">
        <f t="shared" si="64"/>
        <v>1</v>
      </c>
    </row>
    <row r="605" spans="1:15" x14ac:dyDescent="0.25">
      <c r="A605" s="9" t="s">
        <v>519</v>
      </c>
      <c r="B605">
        <f>B532</f>
        <v>0</v>
      </c>
      <c r="C605">
        <f t="shared" ref="C605:O605" si="65">C532</f>
        <v>0</v>
      </c>
      <c r="D605">
        <f t="shared" si="65"/>
        <v>0</v>
      </c>
      <c r="E605">
        <f t="shared" si="65"/>
        <v>0</v>
      </c>
      <c r="F605">
        <f t="shared" si="65"/>
        <v>0</v>
      </c>
      <c r="G605">
        <f t="shared" si="65"/>
        <v>0</v>
      </c>
      <c r="H605">
        <f t="shared" si="65"/>
        <v>0</v>
      </c>
      <c r="I605">
        <f t="shared" si="65"/>
        <v>0</v>
      </c>
      <c r="J605">
        <f t="shared" si="65"/>
        <v>0</v>
      </c>
      <c r="K605">
        <f t="shared" si="65"/>
        <v>0</v>
      </c>
      <c r="L605">
        <f t="shared" si="65"/>
        <v>0</v>
      </c>
      <c r="M605">
        <f t="shared" si="65"/>
        <v>0</v>
      </c>
      <c r="O605">
        <f t="shared" si="65"/>
        <v>0</v>
      </c>
    </row>
    <row r="606" spans="1:15" x14ac:dyDescent="0.25">
      <c r="A606"/>
    </row>
    <row r="607" spans="1:15" ht="18.75" x14ac:dyDescent="0.3">
      <c r="A607" s="11" t="s">
        <v>614</v>
      </c>
      <c r="B607">
        <f>SUM(B537:B606)-B552-B562-B599</f>
        <v>0</v>
      </c>
      <c r="C607">
        <f t="shared" ref="C607:O607" si="66">SUM(C537:C606)-C552-C562-C599</f>
        <v>5</v>
      </c>
      <c r="D607">
        <f t="shared" si="66"/>
        <v>2</v>
      </c>
      <c r="E607">
        <f t="shared" si="66"/>
        <v>1</v>
      </c>
      <c r="F607">
        <f t="shared" si="66"/>
        <v>1</v>
      </c>
      <c r="G607">
        <f t="shared" si="66"/>
        <v>3</v>
      </c>
      <c r="H607">
        <f t="shared" si="66"/>
        <v>0</v>
      </c>
      <c r="I607">
        <f t="shared" si="66"/>
        <v>0</v>
      </c>
      <c r="J607">
        <f t="shared" si="66"/>
        <v>0</v>
      </c>
      <c r="K607">
        <f t="shared" si="66"/>
        <v>1</v>
      </c>
      <c r="L607">
        <f t="shared" si="66"/>
        <v>0</v>
      </c>
      <c r="M607">
        <f t="shared" si="66"/>
        <v>0</v>
      </c>
      <c r="O607">
        <f t="shared" si="66"/>
        <v>13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 Central Library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SCLS</dc:creator>
  <cp:lastModifiedBy>SCLS</cp:lastModifiedBy>
  <dcterms:created xsi:type="dcterms:W3CDTF">2013-01-11T00:28:58Z</dcterms:created>
  <dcterms:modified xsi:type="dcterms:W3CDTF">2013-01-30T23:54:51Z</dcterms:modified>
</cp:coreProperties>
</file>