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-15" windowWidth="7005" windowHeight="10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<sst xmlns="http://schemas.openxmlformats.org/spreadsheetml/2006/main" count="616" uniqueCount="615">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</sst>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L527" sqref="L527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57031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D22">
        <v>1</v>
      </c>
      <c r="F22" s="2"/>
      <c r="G22" s="3"/>
      <c r="H22" s="3">
        <v>4</v>
      </c>
      <c r="I22" s="3">
        <v>2</v>
      </c>
      <c r="J22" s="3"/>
      <c r="K22" s="3">
        <v>4</v>
      </c>
      <c r="L22" s="3">
        <v>3</v>
      </c>
      <c r="M22" s="3"/>
      <c r="O22">
        <f t="shared" si="0"/>
        <v>14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B24">
        <v>6</v>
      </c>
      <c r="C24">
        <v>8</v>
      </c>
      <c r="D24">
        <v>15</v>
      </c>
      <c r="E24">
        <v>6</v>
      </c>
      <c r="F24" s="2">
        <v>13</v>
      </c>
      <c r="G24" s="3">
        <v>3</v>
      </c>
      <c r="H24" s="3">
        <v>8</v>
      </c>
      <c r="I24" s="3">
        <v>5</v>
      </c>
      <c r="J24" s="3">
        <v>12</v>
      </c>
      <c r="K24" s="3">
        <v>11</v>
      </c>
      <c r="L24" s="3">
        <v>16</v>
      </c>
      <c r="M24" s="3">
        <v>11</v>
      </c>
      <c r="O24">
        <f t="shared" si="0"/>
        <v>114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>
        <v>13</v>
      </c>
      <c r="H26" s="3"/>
      <c r="I26" s="3"/>
      <c r="J26" s="3"/>
      <c r="K26" s="3"/>
      <c r="L26" s="3"/>
      <c r="M26" s="3"/>
      <c r="O26">
        <f t="shared" si="0"/>
        <v>13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>
        <v>14</v>
      </c>
      <c r="L28" s="3">
        <v>2</v>
      </c>
      <c r="M28" s="3"/>
      <c r="O28">
        <f t="shared" si="0"/>
        <v>16</v>
      </c>
    </row>
    <row r="29" spans="1:15" x14ac:dyDescent="0.25">
      <c r="A29" s="4" t="s">
        <v>28</v>
      </c>
      <c r="B29" s="1"/>
      <c r="D29">
        <v>1</v>
      </c>
      <c r="E29">
        <v>17</v>
      </c>
      <c r="F29" s="2">
        <v>2</v>
      </c>
      <c r="G29" s="3">
        <v>8</v>
      </c>
      <c r="H29" s="3">
        <v>3</v>
      </c>
      <c r="I29" s="3">
        <v>2</v>
      </c>
      <c r="J29" s="3"/>
      <c r="K29" s="3">
        <v>5</v>
      </c>
      <c r="L29" s="3"/>
      <c r="M29" s="3"/>
      <c r="O29">
        <f t="shared" si="0"/>
        <v>38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B38">
        <v>39</v>
      </c>
      <c r="C38">
        <v>43</v>
      </c>
      <c r="D38">
        <v>56</v>
      </c>
      <c r="E38">
        <v>25</v>
      </c>
      <c r="F38" s="2">
        <v>36</v>
      </c>
      <c r="G38" s="3">
        <v>37</v>
      </c>
      <c r="H38" s="3">
        <v>23</v>
      </c>
      <c r="I38" s="3">
        <v>51</v>
      </c>
      <c r="J38" s="3">
        <v>77</v>
      </c>
      <c r="K38" s="3">
        <v>105</v>
      </c>
      <c r="L38" s="3">
        <v>47</v>
      </c>
      <c r="M38" s="3">
        <v>48</v>
      </c>
      <c r="O38">
        <f t="shared" si="0"/>
        <v>587</v>
      </c>
    </row>
    <row r="39" spans="1:15" x14ac:dyDescent="0.25">
      <c r="A39" s="4" t="s">
        <v>38</v>
      </c>
      <c r="B39">
        <v>35</v>
      </c>
      <c r="C39">
        <v>24</v>
      </c>
      <c r="D39">
        <v>78</v>
      </c>
      <c r="E39">
        <v>70</v>
      </c>
      <c r="F39" s="2">
        <v>54</v>
      </c>
      <c r="G39" s="3">
        <v>88</v>
      </c>
      <c r="H39" s="3">
        <v>96</v>
      </c>
      <c r="I39" s="3">
        <v>147</v>
      </c>
      <c r="J39" s="3">
        <v>73</v>
      </c>
      <c r="K39" s="3">
        <v>31</v>
      </c>
      <c r="L39" s="3">
        <v>50</v>
      </c>
      <c r="M39" s="3">
        <v>77</v>
      </c>
      <c r="O39">
        <f t="shared" si="0"/>
        <v>823</v>
      </c>
    </row>
    <row r="40" spans="1:15" x14ac:dyDescent="0.25">
      <c r="A40" s="4" t="s">
        <v>39</v>
      </c>
      <c r="C40">
        <v>1</v>
      </c>
      <c r="D40">
        <v>1</v>
      </c>
      <c r="F40" s="2"/>
      <c r="G40" s="3"/>
      <c r="H40" s="3"/>
      <c r="I40" s="3"/>
      <c r="J40" s="3"/>
      <c r="K40" s="3"/>
      <c r="L40" s="3"/>
      <c r="M40" s="3"/>
      <c r="O40">
        <f t="shared" si="0"/>
        <v>2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>
        <v>2</v>
      </c>
      <c r="I42" s="3"/>
      <c r="J42" s="3"/>
      <c r="K42" s="3"/>
      <c r="L42" s="3"/>
      <c r="M42" s="3"/>
      <c r="O42">
        <f t="shared" si="0"/>
        <v>2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>
        <v>2</v>
      </c>
      <c r="H44" s="3"/>
      <c r="I44" s="3"/>
      <c r="J44" s="3"/>
      <c r="K44" s="3"/>
      <c r="L44" s="3"/>
      <c r="M44" s="3"/>
      <c r="O44">
        <f t="shared" si="0"/>
        <v>2</v>
      </c>
    </row>
    <row r="45" spans="1:15" x14ac:dyDescent="0.25">
      <c r="A45" s="4" t="s">
        <v>44</v>
      </c>
      <c r="F45" s="2"/>
      <c r="G45" s="3"/>
      <c r="H45" s="3"/>
      <c r="I45" s="3"/>
      <c r="J45" s="3">
        <v>6</v>
      </c>
      <c r="K45" s="3"/>
      <c r="L45" s="3"/>
      <c r="M45" s="3"/>
      <c r="O45">
        <f t="shared" si="0"/>
        <v>6</v>
      </c>
    </row>
    <row r="46" spans="1:15" x14ac:dyDescent="0.25">
      <c r="A46" s="4" t="s">
        <v>45</v>
      </c>
      <c r="C46" s="1"/>
      <c r="F46" s="2"/>
      <c r="G46" s="3">
        <v>3</v>
      </c>
      <c r="H46" s="3"/>
      <c r="I46" s="3"/>
      <c r="J46" s="3">
        <v>7</v>
      </c>
      <c r="K46" s="3">
        <v>6</v>
      </c>
      <c r="L46" s="3"/>
      <c r="M46" s="3"/>
      <c r="O46">
        <f t="shared" si="0"/>
        <v>16</v>
      </c>
    </row>
    <row r="47" spans="1:15" x14ac:dyDescent="0.25">
      <c r="A47" s="4" t="s">
        <v>46</v>
      </c>
      <c r="F47" s="2"/>
      <c r="G47" s="3"/>
      <c r="H47" s="3">
        <v>7</v>
      </c>
      <c r="I47" s="3">
        <v>6</v>
      </c>
      <c r="J47" s="3">
        <v>2</v>
      </c>
      <c r="K47" s="3">
        <v>1</v>
      </c>
      <c r="L47" s="3"/>
      <c r="M47" s="3"/>
      <c r="O47">
        <f t="shared" si="0"/>
        <v>16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B54">
        <v>1526</v>
      </c>
      <c r="C54">
        <v>1318</v>
      </c>
      <c r="D54" s="2">
        <v>1340</v>
      </c>
      <c r="E54">
        <v>1193</v>
      </c>
      <c r="F54" s="2">
        <v>1197</v>
      </c>
      <c r="G54" s="3">
        <v>1182</v>
      </c>
      <c r="H54" s="3">
        <v>1765</v>
      </c>
      <c r="I54" s="3">
        <v>1646</v>
      </c>
      <c r="J54" s="3">
        <v>1156</v>
      </c>
      <c r="K54" s="3">
        <v>1458</v>
      </c>
      <c r="L54" s="3">
        <v>1319</v>
      </c>
      <c r="M54" s="3">
        <v>1116</v>
      </c>
      <c r="O54">
        <f t="shared" si="0"/>
        <v>16216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/>
      <c r="G57" s="3">
        <v>3</v>
      </c>
      <c r="H57" s="3">
        <v>2</v>
      </c>
      <c r="I57" s="3">
        <v>2</v>
      </c>
      <c r="J57" s="3"/>
      <c r="K57" s="3"/>
      <c r="L57" s="3"/>
      <c r="M57" s="3"/>
      <c r="O57">
        <f t="shared" si="0"/>
        <v>7</v>
      </c>
    </row>
    <row r="58" spans="1:15" x14ac:dyDescent="0.25">
      <c r="A58" s="4" t="s">
        <v>57</v>
      </c>
      <c r="F58" s="2">
        <v>1</v>
      </c>
      <c r="G58" s="3">
        <v>2</v>
      </c>
      <c r="H58" s="3">
        <v>37</v>
      </c>
      <c r="I58" s="3">
        <v>8</v>
      </c>
      <c r="J58" s="3">
        <v>6</v>
      </c>
      <c r="K58" s="3">
        <v>2</v>
      </c>
      <c r="L58" s="3"/>
      <c r="M58" s="3"/>
      <c r="O58">
        <f t="shared" si="0"/>
        <v>56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C61">
        <v>3</v>
      </c>
      <c r="F61" s="2"/>
      <c r="G61" s="3"/>
      <c r="H61" s="3"/>
      <c r="I61" s="3"/>
      <c r="J61" s="3"/>
      <c r="K61" s="3"/>
      <c r="L61" s="3"/>
      <c r="M61" s="3"/>
      <c r="O61">
        <f t="shared" si="0"/>
        <v>3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C67">
        <v>1</v>
      </c>
      <c r="D67">
        <v>7</v>
      </c>
      <c r="E67">
        <v>3</v>
      </c>
      <c r="F67" s="2">
        <v>10</v>
      </c>
      <c r="G67" s="3"/>
      <c r="H67" s="3"/>
      <c r="I67" s="3"/>
      <c r="J67" s="3"/>
      <c r="K67" s="3">
        <v>8</v>
      </c>
      <c r="L67" s="3">
        <v>27</v>
      </c>
      <c r="M67" s="3">
        <v>19</v>
      </c>
      <c r="O67">
        <f t="shared" ref="O67:O130" si="1">SUM(B67:N67)</f>
        <v>75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>
        <v>5</v>
      </c>
      <c r="H75" s="3">
        <v>2</v>
      </c>
      <c r="I75" s="3">
        <v>1</v>
      </c>
      <c r="J75" s="3">
        <v>4</v>
      </c>
      <c r="K75" s="3"/>
      <c r="L75" s="3"/>
      <c r="M75" s="3"/>
      <c r="O75">
        <f t="shared" si="1"/>
        <v>12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B77">
        <v>3</v>
      </c>
      <c r="D77">
        <v>8</v>
      </c>
      <c r="E77">
        <v>4</v>
      </c>
      <c r="F77" s="2">
        <v>16</v>
      </c>
      <c r="G77" s="3">
        <v>10</v>
      </c>
      <c r="H77" s="3">
        <v>10</v>
      </c>
      <c r="I77" s="3">
        <v>9</v>
      </c>
      <c r="J77" s="3">
        <v>6</v>
      </c>
      <c r="K77" s="3">
        <v>4</v>
      </c>
      <c r="L77" s="3">
        <v>1</v>
      </c>
      <c r="M77" s="3"/>
      <c r="O77">
        <f t="shared" si="1"/>
        <v>71</v>
      </c>
    </row>
    <row r="78" spans="1:15" x14ac:dyDescent="0.25">
      <c r="A78" s="4" t="s">
        <v>71</v>
      </c>
      <c r="F78" s="2"/>
      <c r="G78" s="3">
        <v>1</v>
      </c>
      <c r="H78" s="3"/>
      <c r="I78" s="3"/>
      <c r="J78" s="3"/>
      <c r="K78" s="3"/>
      <c r="L78" s="3"/>
      <c r="M78" s="3"/>
      <c r="O78">
        <f t="shared" si="1"/>
        <v>1</v>
      </c>
    </row>
    <row r="79" spans="1:15" x14ac:dyDescent="0.25">
      <c r="A79" s="4" t="s">
        <v>72</v>
      </c>
      <c r="B79">
        <v>1</v>
      </c>
      <c r="C79">
        <v>3</v>
      </c>
      <c r="D79">
        <v>1</v>
      </c>
      <c r="E79">
        <v>2</v>
      </c>
      <c r="F79" s="2">
        <v>3</v>
      </c>
      <c r="G79" s="3"/>
      <c r="H79" s="3">
        <v>3</v>
      </c>
      <c r="I79" s="3">
        <v>2</v>
      </c>
      <c r="J79" s="3">
        <v>3</v>
      </c>
      <c r="K79" s="3">
        <v>2</v>
      </c>
      <c r="L79" s="3">
        <v>1</v>
      </c>
      <c r="M79" s="3">
        <v>5</v>
      </c>
      <c r="O79">
        <f t="shared" si="1"/>
        <v>26</v>
      </c>
    </row>
    <row r="80" spans="1:15" x14ac:dyDescent="0.25">
      <c r="A80" s="4" t="s">
        <v>73</v>
      </c>
      <c r="F80" s="2"/>
      <c r="G80" s="3"/>
      <c r="H80" s="3"/>
      <c r="I80" s="3">
        <v>6</v>
      </c>
      <c r="J80" s="3">
        <v>1</v>
      </c>
      <c r="K80" s="3"/>
      <c r="L80" s="3"/>
      <c r="M80" s="3"/>
      <c r="O80">
        <f t="shared" si="1"/>
        <v>7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>
        <v>1</v>
      </c>
      <c r="I86" s="3"/>
      <c r="J86" s="3"/>
      <c r="K86" s="3"/>
      <c r="L86" s="3"/>
      <c r="M86" s="3"/>
      <c r="O86">
        <f t="shared" si="1"/>
        <v>1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2"/>
      <c r="G94" s="3"/>
      <c r="H94" s="3"/>
      <c r="I94" s="3"/>
      <c r="J94" s="3">
        <v>1</v>
      </c>
      <c r="K94" s="3">
        <v>7</v>
      </c>
      <c r="L94" s="3">
        <v>15</v>
      </c>
      <c r="M94" s="3">
        <v>9</v>
      </c>
      <c r="O94">
        <f t="shared" si="1"/>
        <v>32</v>
      </c>
    </row>
    <row r="95" spans="1:15" x14ac:dyDescent="0.25">
      <c r="A95" s="4" t="s">
        <v>86</v>
      </c>
      <c r="F95" s="2"/>
      <c r="G95" s="3">
        <v>2</v>
      </c>
      <c r="H95" s="3">
        <v>1</v>
      </c>
      <c r="I95" s="3">
        <v>1</v>
      </c>
      <c r="J95" s="3"/>
      <c r="K95" s="3"/>
      <c r="L95" s="3"/>
      <c r="M95" s="3"/>
      <c r="O95">
        <f t="shared" si="1"/>
        <v>4</v>
      </c>
    </row>
    <row r="96" spans="1:15" x14ac:dyDescent="0.25">
      <c r="A96" s="4" t="s">
        <v>87</v>
      </c>
      <c r="F96" s="2"/>
      <c r="G96" s="3"/>
      <c r="H96" s="3"/>
      <c r="I96" s="3"/>
      <c r="J96" s="3">
        <v>3</v>
      </c>
      <c r="K96" s="3"/>
      <c r="L96" s="3"/>
      <c r="M96" s="3">
        <v>2</v>
      </c>
      <c r="O96">
        <f t="shared" si="1"/>
        <v>5</v>
      </c>
    </row>
    <row r="97" spans="1:15" x14ac:dyDescent="0.25">
      <c r="A97" s="4" t="s">
        <v>88</v>
      </c>
      <c r="B97" s="1"/>
      <c r="C97" s="1"/>
      <c r="D97" s="2">
        <v>2</v>
      </c>
      <c r="E97" s="2"/>
      <c r="F97" s="2"/>
      <c r="G97" s="3">
        <v>9</v>
      </c>
      <c r="H97" s="3">
        <v>2</v>
      </c>
      <c r="I97" s="3">
        <v>1</v>
      </c>
      <c r="J97" s="3">
        <v>3</v>
      </c>
      <c r="K97" s="3">
        <v>4</v>
      </c>
      <c r="L97" s="3">
        <v>1</v>
      </c>
      <c r="M97" s="3">
        <v>6</v>
      </c>
      <c r="O97">
        <f t="shared" si="1"/>
        <v>28</v>
      </c>
    </row>
    <row r="98" spans="1:15" x14ac:dyDescent="0.25">
      <c r="A98" s="4" t="s">
        <v>89</v>
      </c>
      <c r="F98" s="2"/>
      <c r="G98" s="3"/>
      <c r="H98" s="3"/>
      <c r="I98" s="3">
        <v>3</v>
      </c>
      <c r="J98" s="3"/>
      <c r="K98" s="3"/>
      <c r="L98" s="3"/>
      <c r="M98" s="3">
        <v>1</v>
      </c>
      <c r="O98">
        <f t="shared" si="1"/>
        <v>4</v>
      </c>
    </row>
    <row r="99" spans="1:15" x14ac:dyDescent="0.25">
      <c r="A99" s="4" t="s">
        <v>90</v>
      </c>
      <c r="F99" s="2"/>
      <c r="G99" s="3"/>
      <c r="H99" s="3">
        <v>1</v>
      </c>
      <c r="I99" s="3"/>
      <c r="J99" s="3"/>
      <c r="K99" s="3"/>
      <c r="L99" s="3">
        <v>12</v>
      </c>
      <c r="M99" s="3">
        <v>6</v>
      </c>
      <c r="O99">
        <f t="shared" si="1"/>
        <v>19</v>
      </c>
    </row>
    <row r="100" spans="1:15" x14ac:dyDescent="0.25">
      <c r="A100" s="4" t="s">
        <v>91</v>
      </c>
      <c r="B100">
        <v>9</v>
      </c>
      <c r="C100">
        <v>6</v>
      </c>
      <c r="D100">
        <v>8</v>
      </c>
      <c r="E100">
        <v>3</v>
      </c>
      <c r="F100" s="2">
        <v>5</v>
      </c>
      <c r="G100" s="3">
        <v>6</v>
      </c>
      <c r="H100" s="3">
        <v>8</v>
      </c>
      <c r="I100" s="3">
        <v>25</v>
      </c>
      <c r="J100" s="3">
        <v>3</v>
      </c>
      <c r="K100" s="3"/>
      <c r="L100" s="3"/>
      <c r="M100" s="3">
        <v>1</v>
      </c>
      <c r="O100">
        <f t="shared" si="1"/>
        <v>74</v>
      </c>
    </row>
    <row r="101" spans="1:15" x14ac:dyDescent="0.25">
      <c r="A101" s="4" t="s">
        <v>92</v>
      </c>
      <c r="F101" s="2"/>
      <c r="G101" s="3"/>
      <c r="H101" s="3">
        <v>9</v>
      </c>
      <c r="I101" s="3">
        <v>10</v>
      </c>
      <c r="J101" s="3"/>
      <c r="K101" s="3">
        <v>18</v>
      </c>
      <c r="L101" s="3"/>
      <c r="M101" s="3"/>
      <c r="O101">
        <f t="shared" si="1"/>
        <v>37</v>
      </c>
    </row>
    <row r="102" spans="1:15" x14ac:dyDescent="0.25">
      <c r="A102" s="4" t="s">
        <v>93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C106">
        <v>1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1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B109">
        <v>6</v>
      </c>
      <c r="C109">
        <v>7</v>
      </c>
      <c r="E109">
        <v>33</v>
      </c>
      <c r="F109" s="2">
        <v>24</v>
      </c>
      <c r="G109" s="3"/>
      <c r="H109" s="3"/>
      <c r="I109" s="3"/>
      <c r="J109" s="3"/>
      <c r="K109" s="3">
        <v>4</v>
      </c>
      <c r="L109" s="3">
        <v>1</v>
      </c>
      <c r="M109" s="3"/>
      <c r="O109">
        <f t="shared" si="1"/>
        <v>75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2"/>
      <c r="G111" s="3"/>
      <c r="H111" s="3"/>
      <c r="I111" s="3">
        <v>6</v>
      </c>
      <c r="J111" s="3">
        <v>5</v>
      </c>
      <c r="K111" s="3"/>
      <c r="L111" s="3"/>
      <c r="M111" s="3"/>
      <c r="O111">
        <f t="shared" si="1"/>
        <v>11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>
        <v>5</v>
      </c>
      <c r="M112" s="3">
        <v>4</v>
      </c>
      <c r="O112">
        <f t="shared" si="1"/>
        <v>9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B114">
        <v>3</v>
      </c>
      <c r="F114" s="2"/>
      <c r="G114" s="3">
        <v>1</v>
      </c>
      <c r="H114" s="3"/>
      <c r="I114" s="3"/>
      <c r="J114" s="3"/>
      <c r="K114" s="3"/>
      <c r="L114" s="3"/>
      <c r="M114" s="3"/>
      <c r="O114">
        <f t="shared" si="1"/>
        <v>4</v>
      </c>
    </row>
    <row r="115" spans="1:15" x14ac:dyDescent="0.25">
      <c r="A115" s="4" t="s">
        <v>106</v>
      </c>
      <c r="B115">
        <v>8</v>
      </c>
      <c r="F115" s="2"/>
      <c r="G115" s="3"/>
      <c r="H115" s="3">
        <v>6</v>
      </c>
      <c r="I115" s="3">
        <v>6</v>
      </c>
      <c r="J115" s="3">
        <v>6</v>
      </c>
      <c r="K115" s="3">
        <v>9</v>
      </c>
      <c r="L115" s="3">
        <v>5</v>
      </c>
      <c r="M115" s="3"/>
      <c r="O115">
        <f t="shared" si="1"/>
        <v>40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>
        <v>2</v>
      </c>
      <c r="G118" s="3"/>
      <c r="H118" s="3">
        <v>9</v>
      </c>
      <c r="I118" s="3"/>
      <c r="J118" s="3">
        <v>1</v>
      </c>
      <c r="K118" s="3"/>
      <c r="L118" s="3"/>
      <c r="M118" s="3"/>
      <c r="O118">
        <f t="shared" si="1"/>
        <v>12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>
        <v>8</v>
      </c>
      <c r="J120" s="3"/>
      <c r="K120" s="3"/>
      <c r="L120" s="3"/>
      <c r="M120" s="3"/>
      <c r="O120">
        <f t="shared" si="1"/>
        <v>8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>
        <v>1</v>
      </c>
      <c r="K125" s="3">
        <v>1</v>
      </c>
      <c r="L125" s="3"/>
      <c r="M125" s="3"/>
      <c r="O125">
        <f t="shared" si="1"/>
        <v>2</v>
      </c>
    </row>
    <row r="126" spans="1:15" x14ac:dyDescent="0.25">
      <c r="A126" s="4" t="s">
        <v>115</v>
      </c>
      <c r="F126" s="2"/>
      <c r="G126" s="3"/>
      <c r="H126" s="3"/>
      <c r="I126" s="3">
        <v>16</v>
      </c>
      <c r="J126" s="3">
        <v>2</v>
      </c>
      <c r="K126" s="3">
        <v>1</v>
      </c>
      <c r="L126" s="3">
        <v>19</v>
      </c>
      <c r="M126" s="3"/>
      <c r="O126">
        <f t="shared" si="1"/>
        <v>38</v>
      </c>
    </row>
    <row r="127" spans="1:15" x14ac:dyDescent="0.25">
      <c r="A127" s="4" t="s">
        <v>116</v>
      </c>
      <c r="F127" s="2"/>
      <c r="G127" s="3"/>
      <c r="H127" s="3"/>
      <c r="I127" s="3">
        <v>8</v>
      </c>
      <c r="J127" s="3"/>
      <c r="K127" s="3"/>
      <c r="L127" s="3"/>
      <c r="M127" s="3"/>
      <c r="O127">
        <f t="shared" si="1"/>
        <v>8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E129">
        <v>3</v>
      </c>
      <c r="F129" s="2"/>
      <c r="G129" s="3">
        <v>3</v>
      </c>
      <c r="H129" s="3">
        <v>4</v>
      </c>
      <c r="I129" s="3"/>
      <c r="J129" s="3">
        <v>3</v>
      </c>
      <c r="K129" s="3">
        <v>5</v>
      </c>
      <c r="L129" s="3"/>
      <c r="M129" s="3">
        <v>5</v>
      </c>
      <c r="O129">
        <f t="shared" si="1"/>
        <v>23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B131">
        <v>3</v>
      </c>
      <c r="F131" s="2"/>
      <c r="G131" s="3"/>
      <c r="H131" s="3"/>
      <c r="I131" s="3"/>
      <c r="J131" s="3"/>
      <c r="K131" s="3">
        <v>1</v>
      </c>
      <c r="L131" s="3">
        <v>4</v>
      </c>
      <c r="M131" s="3"/>
      <c r="O131">
        <f t="shared" ref="O131:O194" si="2">SUM(B131:N131)</f>
        <v>8</v>
      </c>
    </row>
    <row r="132" spans="1:15" x14ac:dyDescent="0.25">
      <c r="A132" s="4" t="s">
        <v>121</v>
      </c>
      <c r="F132" s="2"/>
      <c r="G132" s="3"/>
      <c r="H132" s="3">
        <v>1</v>
      </c>
      <c r="I132" s="3">
        <v>2</v>
      </c>
      <c r="J132" s="3">
        <v>7</v>
      </c>
      <c r="K132" s="3">
        <v>1</v>
      </c>
      <c r="L132" s="3"/>
      <c r="M132" s="3"/>
      <c r="O132">
        <f t="shared" si="2"/>
        <v>11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>
        <v>11</v>
      </c>
      <c r="G134" s="3"/>
      <c r="H134" s="3"/>
      <c r="I134" s="3"/>
      <c r="J134" s="3"/>
      <c r="K134" s="3"/>
      <c r="L134" s="3"/>
      <c r="M134" s="3"/>
      <c r="O134">
        <f t="shared" si="2"/>
        <v>11</v>
      </c>
    </row>
    <row r="135" spans="1:15" x14ac:dyDescent="0.25">
      <c r="A135" s="4" t="s">
        <v>123</v>
      </c>
      <c r="F135" s="2">
        <v>15</v>
      </c>
      <c r="G135" s="3">
        <v>7</v>
      </c>
      <c r="H135" s="3">
        <v>2</v>
      </c>
      <c r="I135" s="3">
        <v>8</v>
      </c>
      <c r="J135" s="3">
        <v>7</v>
      </c>
      <c r="K135" s="3">
        <v>3</v>
      </c>
      <c r="L135" s="3"/>
      <c r="M135" s="3"/>
      <c r="O135">
        <f t="shared" si="2"/>
        <v>42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B137">
        <v>1</v>
      </c>
      <c r="D137">
        <v>3</v>
      </c>
      <c r="E137">
        <v>22</v>
      </c>
      <c r="F137" s="2"/>
      <c r="G137" s="3">
        <v>1</v>
      </c>
      <c r="H137" s="3">
        <v>27</v>
      </c>
      <c r="I137" s="3">
        <v>14</v>
      </c>
      <c r="J137" s="3">
        <v>19</v>
      </c>
      <c r="K137" s="3">
        <v>8</v>
      </c>
      <c r="L137" s="3"/>
      <c r="M137" s="3"/>
      <c r="O137">
        <f t="shared" si="2"/>
        <v>95</v>
      </c>
    </row>
    <row r="138" spans="1:15" x14ac:dyDescent="0.25">
      <c r="A138" s="4" t="s">
        <v>126</v>
      </c>
      <c r="B138">
        <v>4</v>
      </c>
      <c r="C138">
        <v>6</v>
      </c>
      <c r="D138">
        <v>6</v>
      </c>
      <c r="E138">
        <v>4</v>
      </c>
      <c r="F138" s="2">
        <v>2</v>
      </c>
      <c r="G138" s="3">
        <v>7</v>
      </c>
      <c r="H138" s="3">
        <v>65</v>
      </c>
      <c r="I138" s="3">
        <v>9</v>
      </c>
      <c r="J138" s="3">
        <v>9</v>
      </c>
      <c r="K138" s="3">
        <v>8</v>
      </c>
      <c r="L138" s="3">
        <v>3</v>
      </c>
      <c r="M138" s="3">
        <v>1</v>
      </c>
      <c r="O138">
        <f t="shared" si="2"/>
        <v>124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B140">
        <v>4</v>
      </c>
      <c r="C140">
        <v>1</v>
      </c>
      <c r="D140">
        <v>4</v>
      </c>
      <c r="E140">
        <v>4</v>
      </c>
      <c r="F140" s="2">
        <v>10</v>
      </c>
      <c r="G140" s="3">
        <v>17</v>
      </c>
      <c r="H140" s="3">
        <v>44</v>
      </c>
      <c r="I140" s="3">
        <v>9</v>
      </c>
      <c r="J140" s="3">
        <v>2</v>
      </c>
      <c r="K140" s="3">
        <v>10</v>
      </c>
      <c r="L140" s="3">
        <v>2</v>
      </c>
      <c r="M140" s="3"/>
      <c r="O140">
        <f t="shared" si="2"/>
        <v>107</v>
      </c>
    </row>
    <row r="141" spans="1:15" x14ac:dyDescent="0.25">
      <c r="A141" s="4" t="s">
        <v>129</v>
      </c>
      <c r="F141" s="2">
        <v>2</v>
      </c>
      <c r="G141" s="3"/>
      <c r="H141" s="3"/>
      <c r="I141" s="3"/>
      <c r="J141" s="3"/>
      <c r="K141" s="3"/>
      <c r="L141" s="3"/>
      <c r="M141" s="3"/>
      <c r="O141">
        <f t="shared" si="2"/>
        <v>2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B145">
        <v>13</v>
      </c>
      <c r="C145">
        <v>65</v>
      </c>
      <c r="D145">
        <v>28</v>
      </c>
      <c r="E145">
        <v>23</v>
      </c>
      <c r="F145" s="2">
        <v>27</v>
      </c>
      <c r="G145" s="3"/>
      <c r="H145" s="3">
        <v>8</v>
      </c>
      <c r="I145" s="3"/>
      <c r="J145" s="3"/>
      <c r="K145" s="3"/>
      <c r="L145" s="3"/>
      <c r="M145" s="3"/>
      <c r="O145">
        <f t="shared" si="2"/>
        <v>164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>
        <v>3</v>
      </c>
      <c r="I148" s="3"/>
      <c r="J148" s="3"/>
      <c r="K148" s="3"/>
      <c r="L148" s="3"/>
      <c r="M148" s="3"/>
      <c r="O148">
        <f t="shared" si="2"/>
        <v>3</v>
      </c>
    </row>
    <row r="149" spans="1:15" x14ac:dyDescent="0.25">
      <c r="A149" s="4" t="s">
        <v>137</v>
      </c>
      <c r="F149" s="2"/>
      <c r="G149" s="3"/>
      <c r="H149" s="3">
        <v>3</v>
      </c>
      <c r="I149" s="3">
        <v>1</v>
      </c>
      <c r="J149" s="3"/>
      <c r="K149" s="3"/>
      <c r="L149" s="3"/>
      <c r="M149" s="3"/>
      <c r="O149">
        <f t="shared" si="2"/>
        <v>4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>
        <v>5</v>
      </c>
      <c r="M151" s="3"/>
      <c r="O151">
        <f t="shared" si="2"/>
        <v>5</v>
      </c>
    </row>
    <row r="152" spans="1:15" x14ac:dyDescent="0.25">
      <c r="A152" s="4" t="s">
        <v>140</v>
      </c>
      <c r="B152">
        <v>30</v>
      </c>
      <c r="C152">
        <v>40</v>
      </c>
      <c r="D152">
        <v>17</v>
      </c>
      <c r="E152">
        <v>20</v>
      </c>
      <c r="F152" s="2">
        <v>18</v>
      </c>
      <c r="G152" s="3">
        <v>12</v>
      </c>
      <c r="H152" s="3">
        <v>13</v>
      </c>
      <c r="I152" s="3">
        <v>36</v>
      </c>
      <c r="J152" s="3">
        <v>48</v>
      </c>
      <c r="K152" s="3">
        <v>34</v>
      </c>
      <c r="L152" s="3">
        <v>61</v>
      </c>
      <c r="M152" s="3">
        <v>37</v>
      </c>
      <c r="O152">
        <f t="shared" si="2"/>
        <v>366</v>
      </c>
    </row>
    <row r="153" spans="1:15" x14ac:dyDescent="0.25">
      <c r="A153" s="4" t="s">
        <v>141</v>
      </c>
      <c r="B153">
        <v>3</v>
      </c>
      <c r="C153">
        <v>1</v>
      </c>
      <c r="D153">
        <v>26</v>
      </c>
      <c r="E153">
        <v>3</v>
      </c>
      <c r="F153" s="2">
        <v>11</v>
      </c>
      <c r="G153" s="3">
        <v>8</v>
      </c>
      <c r="H153" s="3">
        <v>24</v>
      </c>
      <c r="I153" s="3">
        <v>53</v>
      </c>
      <c r="J153" s="3">
        <v>28</v>
      </c>
      <c r="K153" s="3">
        <v>4</v>
      </c>
      <c r="L153" s="3">
        <v>1</v>
      </c>
      <c r="M153" s="3">
        <v>1</v>
      </c>
      <c r="O153">
        <f t="shared" si="2"/>
        <v>163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>
        <v>2</v>
      </c>
      <c r="L154" s="3">
        <v>6</v>
      </c>
      <c r="M154" s="3"/>
      <c r="O154">
        <f t="shared" si="2"/>
        <v>8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>
        <v>3</v>
      </c>
      <c r="K157" s="3"/>
      <c r="L157" s="3">
        <v>7</v>
      </c>
      <c r="M157" s="3"/>
      <c r="O157">
        <f t="shared" si="2"/>
        <v>10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>
        <v>1</v>
      </c>
      <c r="L158" s="3"/>
      <c r="M158" s="3"/>
      <c r="O158">
        <f t="shared" si="2"/>
        <v>1</v>
      </c>
    </row>
    <row r="159" spans="1:15" x14ac:dyDescent="0.25">
      <c r="A159" s="4" t="s">
        <v>147</v>
      </c>
      <c r="E159">
        <v>6</v>
      </c>
      <c r="F159" s="2"/>
      <c r="G159" s="3"/>
      <c r="H159" s="3"/>
      <c r="I159" s="3">
        <v>4</v>
      </c>
      <c r="J159" s="3">
        <v>3</v>
      </c>
      <c r="K159" s="3">
        <v>1</v>
      </c>
      <c r="L159" s="3"/>
      <c r="M159" s="3"/>
      <c r="O159">
        <f t="shared" si="2"/>
        <v>14</v>
      </c>
    </row>
    <row r="160" spans="1:15" x14ac:dyDescent="0.25">
      <c r="A160" s="4" t="s">
        <v>148</v>
      </c>
      <c r="B160">
        <v>6</v>
      </c>
      <c r="C160">
        <v>7</v>
      </c>
      <c r="D160">
        <v>6</v>
      </c>
      <c r="E160">
        <v>7</v>
      </c>
      <c r="F160" s="2">
        <v>3</v>
      </c>
      <c r="G160" s="3">
        <v>2</v>
      </c>
      <c r="H160" s="3">
        <v>13</v>
      </c>
      <c r="I160" s="3">
        <v>19</v>
      </c>
      <c r="J160" s="3">
        <v>8</v>
      </c>
      <c r="K160" s="3">
        <v>6</v>
      </c>
      <c r="L160" s="3">
        <v>6</v>
      </c>
      <c r="M160" s="3">
        <v>15</v>
      </c>
      <c r="O160">
        <f t="shared" si="2"/>
        <v>98</v>
      </c>
    </row>
    <row r="161" spans="1:15" x14ac:dyDescent="0.25">
      <c r="A161" s="4" t="s">
        <v>149</v>
      </c>
      <c r="F161" s="2"/>
      <c r="G161" s="3"/>
      <c r="H161" s="3"/>
      <c r="I161" s="3">
        <v>13</v>
      </c>
      <c r="J161" s="3"/>
      <c r="K161" s="3"/>
      <c r="L161" s="3"/>
      <c r="M161" s="3"/>
      <c r="O161">
        <f t="shared" si="2"/>
        <v>13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B163">
        <v>200</v>
      </c>
      <c r="C163">
        <v>187</v>
      </c>
      <c r="D163">
        <v>150</v>
      </c>
      <c r="E163">
        <v>176</v>
      </c>
      <c r="F163" s="2">
        <v>146</v>
      </c>
      <c r="G163" s="3">
        <v>154</v>
      </c>
      <c r="H163" s="3">
        <v>290</v>
      </c>
      <c r="I163" s="3">
        <v>251</v>
      </c>
      <c r="J163" s="3">
        <v>106</v>
      </c>
      <c r="K163" s="3">
        <v>226</v>
      </c>
      <c r="L163" s="3">
        <v>191</v>
      </c>
      <c r="M163" s="3">
        <v>299</v>
      </c>
      <c r="O163">
        <f t="shared" si="2"/>
        <v>2376</v>
      </c>
    </row>
    <row r="164" spans="1:15" x14ac:dyDescent="0.25">
      <c r="A164" s="4" t="s">
        <v>152</v>
      </c>
      <c r="B164">
        <v>23</v>
      </c>
      <c r="C164">
        <v>11</v>
      </c>
      <c r="D164">
        <v>56</v>
      </c>
      <c r="E164">
        <v>42</v>
      </c>
      <c r="F164" s="2">
        <v>55</v>
      </c>
      <c r="G164" s="3">
        <v>49</v>
      </c>
      <c r="H164" s="3">
        <v>46</v>
      </c>
      <c r="I164" s="3">
        <v>91</v>
      </c>
      <c r="J164" s="3">
        <v>52</v>
      </c>
      <c r="K164" s="3">
        <v>50</v>
      </c>
      <c r="L164" s="3">
        <v>24</v>
      </c>
      <c r="M164" s="3">
        <v>49</v>
      </c>
      <c r="O164">
        <f t="shared" si="2"/>
        <v>548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B168">
        <v>6</v>
      </c>
      <c r="C168">
        <v>3</v>
      </c>
      <c r="D168">
        <v>11</v>
      </c>
      <c r="E168">
        <v>13</v>
      </c>
      <c r="F168" s="2">
        <v>14</v>
      </c>
      <c r="G168" s="3">
        <v>8</v>
      </c>
      <c r="H168" s="3">
        <v>10</v>
      </c>
      <c r="I168" s="3">
        <v>12</v>
      </c>
      <c r="J168" s="3">
        <v>5</v>
      </c>
      <c r="K168" s="3">
        <v>33</v>
      </c>
      <c r="L168" s="3">
        <v>8</v>
      </c>
      <c r="M168" s="3">
        <v>76</v>
      </c>
      <c r="O168">
        <f t="shared" si="2"/>
        <v>199</v>
      </c>
    </row>
    <row r="169" spans="1:15" x14ac:dyDescent="0.25">
      <c r="A169" s="4" t="s">
        <v>157</v>
      </c>
      <c r="F169" s="2">
        <v>1</v>
      </c>
      <c r="G169" s="3"/>
      <c r="H169" s="3">
        <v>2</v>
      </c>
      <c r="I169" s="3"/>
      <c r="J169" s="3"/>
      <c r="K169" s="3"/>
      <c r="L169" s="3"/>
      <c r="M169" s="3"/>
      <c r="O169">
        <f t="shared" si="2"/>
        <v>3</v>
      </c>
    </row>
    <row r="170" spans="1:15" x14ac:dyDescent="0.25">
      <c r="A170" s="4" t="s">
        <v>158</v>
      </c>
      <c r="F170" s="2"/>
      <c r="G170" s="3"/>
      <c r="H170" s="3"/>
      <c r="I170" s="3">
        <v>2</v>
      </c>
      <c r="J170" s="3"/>
      <c r="K170" s="3"/>
      <c r="L170" s="3"/>
      <c r="M170" s="3"/>
      <c r="O170">
        <f t="shared" si="2"/>
        <v>2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>
        <v>6</v>
      </c>
      <c r="H172" s="3"/>
      <c r="I172" s="3"/>
      <c r="J172" s="3"/>
      <c r="K172" s="3"/>
      <c r="L172" s="3"/>
      <c r="M172" s="3"/>
      <c r="O172">
        <f t="shared" si="2"/>
        <v>6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>
        <v>23</v>
      </c>
      <c r="L174" s="3">
        <v>15</v>
      </c>
      <c r="M174" s="3">
        <v>9</v>
      </c>
      <c r="O174">
        <f t="shared" si="2"/>
        <v>47</v>
      </c>
    </row>
    <row r="175" spans="1:15" x14ac:dyDescent="0.25">
      <c r="A175" s="4" t="s">
        <v>163</v>
      </c>
      <c r="F175" s="2"/>
      <c r="G175" s="3"/>
      <c r="H175" s="3">
        <v>14</v>
      </c>
      <c r="I175" s="3">
        <v>11</v>
      </c>
      <c r="J175" s="3"/>
      <c r="K175" s="3"/>
      <c r="L175" s="3">
        <v>9</v>
      </c>
      <c r="M175" s="3">
        <v>2</v>
      </c>
      <c r="O175">
        <f t="shared" si="2"/>
        <v>36</v>
      </c>
    </row>
    <row r="176" spans="1:15" x14ac:dyDescent="0.25">
      <c r="A176" s="4" t="s">
        <v>164</v>
      </c>
      <c r="F176" s="2"/>
      <c r="G176" s="3"/>
      <c r="H176" s="3">
        <v>2</v>
      </c>
      <c r="I176" s="3"/>
      <c r="J176" s="3"/>
      <c r="K176" s="3"/>
      <c r="L176" s="3"/>
      <c r="M176" s="3">
        <v>1</v>
      </c>
      <c r="O176">
        <f t="shared" si="2"/>
        <v>3</v>
      </c>
    </row>
    <row r="177" spans="1:15" x14ac:dyDescent="0.25">
      <c r="A177" s="4" t="s">
        <v>165</v>
      </c>
      <c r="F177" s="2">
        <v>90</v>
      </c>
      <c r="G177" s="3"/>
      <c r="H177" s="3"/>
      <c r="I177" s="3">
        <v>1</v>
      </c>
      <c r="J177" s="3">
        <v>54</v>
      </c>
      <c r="K177" s="3">
        <v>60</v>
      </c>
      <c r="L177" s="3">
        <v>84</v>
      </c>
      <c r="M177" s="3">
        <v>49</v>
      </c>
      <c r="O177">
        <f t="shared" si="2"/>
        <v>338</v>
      </c>
    </row>
    <row r="178" spans="1:15" x14ac:dyDescent="0.25">
      <c r="A178" s="4" t="s">
        <v>166</v>
      </c>
      <c r="B178">
        <v>5</v>
      </c>
      <c r="F178" s="2">
        <v>1</v>
      </c>
      <c r="G178" s="3">
        <v>2</v>
      </c>
      <c r="H178" s="3">
        <v>5</v>
      </c>
      <c r="I178" s="3">
        <v>1</v>
      </c>
      <c r="J178" s="3">
        <v>5</v>
      </c>
      <c r="K178" s="3">
        <v>10</v>
      </c>
      <c r="L178" s="3">
        <v>1</v>
      </c>
      <c r="M178" s="3"/>
      <c r="O178">
        <f t="shared" si="2"/>
        <v>30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>
        <v>3</v>
      </c>
      <c r="M181" s="3">
        <v>1</v>
      </c>
      <c r="O181">
        <f t="shared" si="2"/>
        <v>4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B183">
        <v>6</v>
      </c>
      <c r="C183">
        <v>5</v>
      </c>
      <c r="D183">
        <v>5</v>
      </c>
      <c r="E183">
        <v>9</v>
      </c>
      <c r="F183" s="2">
        <v>18</v>
      </c>
      <c r="G183" s="3">
        <v>1</v>
      </c>
      <c r="H183" s="3">
        <v>1</v>
      </c>
      <c r="I183" s="3">
        <v>4</v>
      </c>
      <c r="J183" s="3">
        <v>4</v>
      </c>
      <c r="K183" s="3">
        <v>3</v>
      </c>
      <c r="L183" s="3">
        <v>1</v>
      </c>
      <c r="M183" s="3">
        <v>10</v>
      </c>
      <c r="O183">
        <f t="shared" si="2"/>
        <v>67</v>
      </c>
    </row>
    <row r="184" spans="1:15" x14ac:dyDescent="0.25">
      <c r="A184" s="4" t="s">
        <v>172</v>
      </c>
      <c r="B184">
        <v>21</v>
      </c>
      <c r="C184">
        <v>9</v>
      </c>
      <c r="D184">
        <v>15</v>
      </c>
      <c r="E184">
        <v>17</v>
      </c>
      <c r="F184" s="2">
        <v>8</v>
      </c>
      <c r="G184" s="3">
        <v>16</v>
      </c>
      <c r="H184" s="3">
        <v>11</v>
      </c>
      <c r="I184" s="3">
        <v>50</v>
      </c>
      <c r="J184" s="3">
        <v>15</v>
      </c>
      <c r="K184" s="3">
        <v>10</v>
      </c>
      <c r="L184" s="3">
        <v>15</v>
      </c>
      <c r="M184" s="3">
        <v>7</v>
      </c>
      <c r="O184">
        <f t="shared" si="2"/>
        <v>194</v>
      </c>
    </row>
    <row r="185" spans="1:15" x14ac:dyDescent="0.25">
      <c r="A185" s="4" t="s">
        <v>173</v>
      </c>
      <c r="F185" s="2"/>
      <c r="G185" s="3">
        <v>3</v>
      </c>
      <c r="H185" s="3">
        <v>2</v>
      </c>
      <c r="I185" s="3"/>
      <c r="J185" s="3"/>
      <c r="K185" s="3"/>
      <c r="L185" s="3"/>
      <c r="M185" s="3"/>
      <c r="O185">
        <f t="shared" si="2"/>
        <v>5</v>
      </c>
    </row>
    <row r="186" spans="1:15" x14ac:dyDescent="0.25">
      <c r="A186" s="4" t="s">
        <v>174</v>
      </c>
      <c r="F186" s="2"/>
      <c r="G186" s="3">
        <v>2</v>
      </c>
      <c r="H186" s="3">
        <v>1</v>
      </c>
      <c r="I186" s="3"/>
      <c r="J186" s="3"/>
      <c r="K186" s="3"/>
      <c r="L186" s="3"/>
      <c r="M186" s="3"/>
      <c r="O186">
        <f t="shared" si="2"/>
        <v>3</v>
      </c>
    </row>
    <row r="187" spans="1:15" x14ac:dyDescent="0.25">
      <c r="A187" s="4" t="s">
        <v>175</v>
      </c>
      <c r="F187" s="2"/>
      <c r="G187" s="3"/>
      <c r="H187" s="3">
        <v>1</v>
      </c>
      <c r="I187" s="3">
        <v>3</v>
      </c>
      <c r="J187" s="3">
        <v>2</v>
      </c>
      <c r="K187" s="3">
        <v>2</v>
      </c>
      <c r="L187" s="3">
        <v>3</v>
      </c>
      <c r="M187" s="3">
        <v>3</v>
      </c>
      <c r="O187">
        <f t="shared" si="2"/>
        <v>14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846</v>
      </c>
      <c r="C189">
        <v>872</v>
      </c>
      <c r="D189">
        <v>958</v>
      </c>
      <c r="E189">
        <v>857</v>
      </c>
      <c r="F189" s="2">
        <v>736</v>
      </c>
      <c r="G189" s="3">
        <v>764</v>
      </c>
      <c r="H189" s="3">
        <v>1145</v>
      </c>
      <c r="I189" s="3">
        <v>1205</v>
      </c>
      <c r="J189" s="3">
        <v>983</v>
      </c>
      <c r="K189" s="3">
        <v>996</v>
      </c>
      <c r="L189" s="3">
        <v>765</v>
      </c>
      <c r="M189" s="3">
        <v>700</v>
      </c>
      <c r="O189">
        <f t="shared" si="2"/>
        <v>10827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>
        <v>8</v>
      </c>
      <c r="I192" s="3">
        <v>8</v>
      </c>
      <c r="J192" s="3">
        <v>4</v>
      </c>
      <c r="K192" s="3"/>
      <c r="L192" s="3"/>
      <c r="M192" s="3"/>
      <c r="O192">
        <f t="shared" si="2"/>
        <v>20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B194">
        <v>5</v>
      </c>
      <c r="C194">
        <v>6</v>
      </c>
      <c r="D194">
        <v>14</v>
      </c>
      <c r="E194">
        <v>26</v>
      </c>
      <c r="F194" s="2">
        <v>7</v>
      </c>
      <c r="G194" s="3">
        <v>19</v>
      </c>
      <c r="H194" s="3">
        <v>16</v>
      </c>
      <c r="I194" s="3">
        <v>8</v>
      </c>
      <c r="J194" s="3">
        <v>1</v>
      </c>
      <c r="K194" s="3"/>
      <c r="L194" s="3"/>
      <c r="M194" s="3"/>
      <c r="O194">
        <f t="shared" si="2"/>
        <v>102</v>
      </c>
    </row>
    <row r="195" spans="1:15" x14ac:dyDescent="0.25">
      <c r="A195" s="4" t="s">
        <v>183</v>
      </c>
      <c r="F195" s="2">
        <v>20</v>
      </c>
      <c r="G195" s="3"/>
      <c r="H195" s="3"/>
      <c r="I195" s="3">
        <v>1</v>
      </c>
      <c r="J195" s="3"/>
      <c r="K195" s="3"/>
      <c r="L195" s="3"/>
      <c r="M195" s="3"/>
      <c r="O195">
        <f t="shared" ref="O195:O258" si="3">SUM(B195:N195)</f>
        <v>21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C197">
        <v>3</v>
      </c>
      <c r="D197">
        <v>2</v>
      </c>
      <c r="F197" s="2"/>
      <c r="G197" s="3">
        <v>3</v>
      </c>
      <c r="H197" s="3">
        <v>9</v>
      </c>
      <c r="I197" s="3">
        <v>1</v>
      </c>
      <c r="J197" s="3">
        <v>10</v>
      </c>
      <c r="K197" s="3"/>
      <c r="L197" s="3"/>
      <c r="M197" s="3"/>
      <c r="O197">
        <f t="shared" si="3"/>
        <v>28</v>
      </c>
    </row>
    <row r="198" spans="1:15" x14ac:dyDescent="0.25">
      <c r="A198" s="4" t="s">
        <v>186</v>
      </c>
      <c r="B198" s="1"/>
      <c r="C198" s="1">
        <v>1</v>
      </c>
      <c r="D198">
        <v>1</v>
      </c>
      <c r="E198" s="2">
        <v>6</v>
      </c>
      <c r="F198" s="2">
        <v>8</v>
      </c>
      <c r="G198" s="3">
        <v>11</v>
      </c>
      <c r="H198" s="3">
        <v>6</v>
      </c>
      <c r="I198" s="3">
        <v>16</v>
      </c>
      <c r="J198" s="3">
        <v>1</v>
      </c>
      <c r="K198" s="3"/>
      <c r="L198" s="3"/>
      <c r="M198" s="3"/>
      <c r="O198">
        <f t="shared" si="3"/>
        <v>50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>
        <v>10</v>
      </c>
      <c r="L199" s="3">
        <v>1</v>
      </c>
      <c r="M199" s="3">
        <v>1</v>
      </c>
      <c r="O199">
        <f t="shared" si="3"/>
        <v>12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>
        <v>11</v>
      </c>
      <c r="J202" s="3">
        <v>2</v>
      </c>
      <c r="K202" s="3">
        <v>1</v>
      </c>
      <c r="L202" s="3"/>
      <c r="M202" s="3">
        <v>5</v>
      </c>
      <c r="O202">
        <f t="shared" si="3"/>
        <v>19</v>
      </c>
    </row>
    <row r="203" spans="1:15" x14ac:dyDescent="0.25">
      <c r="A203" s="4" t="s">
        <v>191</v>
      </c>
      <c r="F203" s="2"/>
      <c r="G203" s="3">
        <v>4</v>
      </c>
      <c r="H203" s="3"/>
      <c r="I203" s="3"/>
      <c r="J203" s="3"/>
      <c r="K203" s="3"/>
      <c r="L203" s="3"/>
      <c r="M203" s="3"/>
      <c r="O203">
        <f t="shared" si="3"/>
        <v>4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2">
        <v>2</v>
      </c>
      <c r="G205" s="3">
        <v>6</v>
      </c>
      <c r="H205" s="3"/>
      <c r="I205" s="3"/>
      <c r="J205" s="3"/>
      <c r="K205" s="3"/>
      <c r="L205" s="3"/>
      <c r="M205" s="3"/>
      <c r="O205">
        <f t="shared" si="3"/>
        <v>8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B210">
        <v>2</v>
      </c>
      <c r="C210" s="1">
        <v>5</v>
      </c>
      <c r="D210">
        <v>9</v>
      </c>
      <c r="E210">
        <v>8</v>
      </c>
      <c r="F210" s="2">
        <v>6</v>
      </c>
      <c r="G210" s="3">
        <v>7</v>
      </c>
      <c r="H210" s="3">
        <v>10</v>
      </c>
      <c r="I210" s="3">
        <v>3</v>
      </c>
      <c r="J210" s="3"/>
      <c r="K210" s="3">
        <v>11</v>
      </c>
      <c r="L210" s="3">
        <v>23</v>
      </c>
      <c r="M210" s="3">
        <v>52</v>
      </c>
      <c r="O210">
        <f t="shared" si="3"/>
        <v>136</v>
      </c>
    </row>
    <row r="211" spans="1:15" x14ac:dyDescent="0.25">
      <c r="A211" s="4" t="s">
        <v>199</v>
      </c>
      <c r="F211" s="2"/>
      <c r="G211" s="3">
        <v>3</v>
      </c>
      <c r="H211" s="3">
        <v>1</v>
      </c>
      <c r="I211" s="3">
        <v>2</v>
      </c>
      <c r="J211" s="3"/>
      <c r="K211" s="3"/>
      <c r="L211" s="3">
        <v>4</v>
      </c>
      <c r="M211" s="3"/>
      <c r="O211">
        <f t="shared" si="3"/>
        <v>10</v>
      </c>
    </row>
    <row r="212" spans="1:15" x14ac:dyDescent="0.25">
      <c r="A212" s="4" t="s">
        <v>200</v>
      </c>
      <c r="C212" s="1"/>
      <c r="F212" s="2"/>
      <c r="G212" s="3"/>
      <c r="H212" s="3">
        <v>3</v>
      </c>
      <c r="I212" s="3">
        <v>3</v>
      </c>
      <c r="J212" s="3"/>
      <c r="K212" s="3"/>
      <c r="L212" s="3">
        <v>6</v>
      </c>
      <c r="M212" s="3">
        <v>1</v>
      </c>
      <c r="O212">
        <f t="shared" si="3"/>
        <v>13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>
        <v>1</v>
      </c>
      <c r="L213" s="3"/>
      <c r="M213" s="3"/>
      <c r="O213">
        <f t="shared" si="3"/>
        <v>1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>
        <v>2</v>
      </c>
      <c r="J230" s="3"/>
      <c r="K230" s="3"/>
      <c r="L230" s="3"/>
      <c r="M230" s="3"/>
      <c r="O230">
        <f t="shared" si="3"/>
        <v>2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>
        <v>2</v>
      </c>
      <c r="J235" s="3"/>
      <c r="K235" s="3"/>
      <c r="L235" s="3">
        <v>2</v>
      </c>
      <c r="M235" s="3"/>
      <c r="O235">
        <f t="shared" si="3"/>
        <v>4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B239">
        <v>14</v>
      </c>
      <c r="C239">
        <v>19</v>
      </c>
      <c r="D239">
        <v>33</v>
      </c>
      <c r="E239">
        <v>21</v>
      </c>
      <c r="F239" s="2">
        <v>12</v>
      </c>
      <c r="G239" s="3"/>
      <c r="H239" s="3"/>
      <c r="I239" s="3"/>
      <c r="J239" s="3">
        <v>1</v>
      </c>
      <c r="K239" s="3">
        <v>6</v>
      </c>
      <c r="L239" s="3">
        <v>9</v>
      </c>
      <c r="M239" s="3">
        <v>4</v>
      </c>
      <c r="O239">
        <f t="shared" si="3"/>
        <v>119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C255">
        <v>9</v>
      </c>
      <c r="E255">
        <v>9</v>
      </c>
      <c r="F255" s="2">
        <v>11</v>
      </c>
      <c r="G255" s="3"/>
      <c r="H255" s="3"/>
      <c r="I255" s="3">
        <v>7</v>
      </c>
      <c r="J255" s="3">
        <v>3</v>
      </c>
      <c r="K255" s="3">
        <v>4</v>
      </c>
      <c r="L255" s="3"/>
      <c r="M255" s="3"/>
      <c r="O255">
        <f t="shared" si="3"/>
        <v>43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>
        <v>5</v>
      </c>
      <c r="G298" s="3"/>
      <c r="H298" s="3"/>
      <c r="I298" s="3"/>
      <c r="J298" s="3"/>
      <c r="K298" s="3"/>
      <c r="L298" s="3"/>
      <c r="M298" s="3"/>
      <c r="O298">
        <f t="shared" si="4"/>
        <v>5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E325">
        <v>3</v>
      </c>
      <c r="F325" s="2">
        <v>1</v>
      </c>
      <c r="G325" s="3"/>
      <c r="H325" s="3">
        <v>11</v>
      </c>
      <c r="I325" s="3">
        <v>11</v>
      </c>
      <c r="J325" s="3">
        <v>4</v>
      </c>
      <c r="K325" s="3"/>
      <c r="L325" s="3"/>
      <c r="M325" s="3">
        <v>3</v>
      </c>
      <c r="O325">
        <f t="shared" si="5"/>
        <v>33</v>
      </c>
    </row>
    <row r="326" spans="1:15" x14ac:dyDescent="0.25">
      <c r="A326" s="4" t="s">
        <v>313</v>
      </c>
      <c r="B326">
        <v>9</v>
      </c>
      <c r="C326">
        <v>6</v>
      </c>
      <c r="D326">
        <v>7</v>
      </c>
      <c r="F326" s="2"/>
      <c r="G326" s="3"/>
      <c r="H326" s="3">
        <v>5</v>
      </c>
      <c r="I326" s="3">
        <v>14</v>
      </c>
      <c r="J326" s="3">
        <v>12</v>
      </c>
      <c r="K326" s="3">
        <v>19</v>
      </c>
      <c r="L326" s="3">
        <v>18</v>
      </c>
      <c r="M326" s="3">
        <v>3</v>
      </c>
      <c r="O326">
        <f t="shared" si="5"/>
        <v>93</v>
      </c>
    </row>
    <row r="327" spans="1:15" x14ac:dyDescent="0.25">
      <c r="A327" s="4" t="s">
        <v>314</v>
      </c>
      <c r="F327" s="2"/>
      <c r="G327" s="3">
        <v>4</v>
      </c>
      <c r="H327" s="3">
        <v>2</v>
      </c>
      <c r="I327" s="3"/>
      <c r="J327" s="3">
        <v>2</v>
      </c>
      <c r="K327" s="3"/>
      <c r="L327" s="3"/>
      <c r="M327" s="3"/>
      <c r="O327">
        <f t="shared" si="5"/>
        <v>8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D331">
        <v>3</v>
      </c>
      <c r="F331" s="2"/>
      <c r="G331" s="3"/>
      <c r="H331" s="3"/>
      <c r="I331" s="3"/>
      <c r="J331" s="3"/>
      <c r="K331" s="3"/>
      <c r="L331" s="3"/>
      <c r="M331" s="3">
        <v>1</v>
      </c>
      <c r="O331">
        <f t="shared" si="5"/>
        <v>4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D340">
        <v>12</v>
      </c>
      <c r="F340" s="2"/>
      <c r="G340" s="3">
        <v>1</v>
      </c>
      <c r="H340" s="3">
        <v>13</v>
      </c>
      <c r="I340" s="3">
        <v>1</v>
      </c>
      <c r="J340" s="3"/>
      <c r="K340" s="3"/>
      <c r="L340" s="3">
        <v>13</v>
      </c>
      <c r="M340" s="3"/>
      <c r="O340">
        <f t="shared" si="5"/>
        <v>40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E346">
        <v>15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15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E358">
        <v>13</v>
      </c>
      <c r="F358" s="2">
        <v>8</v>
      </c>
      <c r="G358" s="3">
        <v>1</v>
      </c>
      <c r="H358" s="3"/>
      <c r="I358" s="3"/>
      <c r="J358" s="3"/>
      <c r="K358" s="3"/>
      <c r="L358" s="3"/>
      <c r="M358" s="3"/>
      <c r="O358">
        <f t="shared" si="5"/>
        <v>22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>
        <v>1</v>
      </c>
      <c r="C391" s="1">
        <v>6</v>
      </c>
      <c r="D391">
        <v>6</v>
      </c>
      <c r="E391" s="2">
        <v>5</v>
      </c>
      <c r="F391" s="2">
        <v>6</v>
      </c>
      <c r="G391" s="3">
        <v>4</v>
      </c>
      <c r="H391" s="3">
        <v>5</v>
      </c>
      <c r="I391" s="3">
        <v>18</v>
      </c>
      <c r="J391" s="3">
        <v>10</v>
      </c>
      <c r="K391" s="3">
        <v>15</v>
      </c>
      <c r="L391" s="3">
        <v>9</v>
      </c>
      <c r="M391" s="3">
        <v>3</v>
      </c>
      <c r="O391">
        <f t="shared" si="6"/>
        <v>88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>
        <v>7</v>
      </c>
      <c r="I400" s="3"/>
      <c r="J400" s="3">
        <v>3</v>
      </c>
      <c r="K400" s="3"/>
      <c r="L400" s="3">
        <v>7</v>
      </c>
      <c r="M400" s="3"/>
      <c r="O400">
        <f t="shared" si="6"/>
        <v>17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D402">
        <v>31</v>
      </c>
      <c r="E402">
        <v>48</v>
      </c>
      <c r="F402" s="2">
        <v>20</v>
      </c>
      <c r="G402" s="3">
        <v>21</v>
      </c>
      <c r="H402" s="3">
        <v>11</v>
      </c>
      <c r="I402" s="3">
        <v>2</v>
      </c>
      <c r="J402" s="3">
        <v>1</v>
      </c>
      <c r="K402" s="3"/>
      <c r="L402" s="3"/>
      <c r="M402" s="3"/>
      <c r="O402">
        <f t="shared" si="6"/>
        <v>134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B413">
        <v>11</v>
      </c>
      <c r="C413">
        <v>3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14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C446">
        <v>12</v>
      </c>
      <c r="E446" s="2">
        <v>1</v>
      </c>
      <c r="F446" s="2">
        <v>6</v>
      </c>
      <c r="G446" s="3">
        <v>15</v>
      </c>
      <c r="H446" s="3">
        <v>47</v>
      </c>
      <c r="I446" s="3">
        <v>88</v>
      </c>
      <c r="J446" s="3">
        <v>43</v>
      </c>
      <c r="K446" s="3">
        <v>5</v>
      </c>
      <c r="L446" s="3">
        <v>5</v>
      </c>
      <c r="M446" s="3">
        <v>4</v>
      </c>
      <c r="O446">
        <f t="shared" si="6"/>
        <v>226</v>
      </c>
    </row>
    <row r="447" spans="1:15" x14ac:dyDescent="0.25">
      <c r="A447" s="4" t="s">
        <v>433</v>
      </c>
      <c r="B447" s="1"/>
      <c r="F447" s="2">
        <v>11</v>
      </c>
      <c r="G447" s="3">
        <v>16</v>
      </c>
      <c r="H447" s="3">
        <v>53</v>
      </c>
      <c r="I447" s="3">
        <v>16</v>
      </c>
      <c r="J447" s="3">
        <v>1</v>
      </c>
      <c r="K447" s="3">
        <v>19</v>
      </c>
      <c r="L447" s="3"/>
      <c r="M447" s="3">
        <v>29</v>
      </c>
      <c r="O447">
        <f t="shared" si="6"/>
        <v>145</v>
      </c>
    </row>
    <row r="448" spans="1:15" x14ac:dyDescent="0.25">
      <c r="A448" s="4" t="s">
        <v>434</v>
      </c>
      <c r="B448">
        <v>56</v>
      </c>
      <c r="C448">
        <v>64</v>
      </c>
      <c r="D448">
        <v>59</v>
      </c>
      <c r="E448">
        <v>58</v>
      </c>
      <c r="F448" s="2">
        <v>55</v>
      </c>
      <c r="G448" s="3">
        <v>37</v>
      </c>
      <c r="H448" s="3">
        <v>35</v>
      </c>
      <c r="I448" s="3">
        <v>24</v>
      </c>
      <c r="J448" s="3">
        <v>50</v>
      </c>
      <c r="K448" s="3">
        <v>53</v>
      </c>
      <c r="L448" s="3">
        <v>54</v>
      </c>
      <c r="M448" s="3">
        <v>22</v>
      </c>
      <c r="O448">
        <f t="shared" si="6"/>
        <v>567</v>
      </c>
    </row>
    <row r="449" spans="1:15" x14ac:dyDescent="0.25">
      <c r="A449" s="4" t="s">
        <v>435</v>
      </c>
      <c r="E449">
        <v>6</v>
      </c>
      <c r="F449" s="2"/>
      <c r="G449" s="3"/>
      <c r="H449" s="3">
        <v>5</v>
      </c>
      <c r="I449" s="3">
        <v>1</v>
      </c>
      <c r="J449" s="3">
        <v>1</v>
      </c>
      <c r="K449" s="3"/>
      <c r="L449" s="3"/>
      <c r="M449" s="3"/>
      <c r="O449">
        <f t="shared" si="6"/>
        <v>13</v>
      </c>
    </row>
    <row r="450" spans="1:15" x14ac:dyDescent="0.25">
      <c r="A450" s="4" t="s">
        <v>436</v>
      </c>
      <c r="B450">
        <v>2</v>
      </c>
      <c r="C450">
        <v>4</v>
      </c>
      <c r="F450" s="2"/>
      <c r="G450" s="3">
        <v>7</v>
      </c>
      <c r="H450" s="3">
        <v>2</v>
      </c>
      <c r="I450" s="3">
        <v>2</v>
      </c>
      <c r="J450" s="3"/>
      <c r="K450" s="3">
        <v>50</v>
      </c>
      <c r="L450" s="3"/>
      <c r="M450" s="3"/>
      <c r="O450">
        <f t="shared" si="6"/>
        <v>67</v>
      </c>
    </row>
    <row r="451" spans="1:15" x14ac:dyDescent="0.25">
      <c r="A451" s="4" t="s">
        <v>437</v>
      </c>
      <c r="F451" s="2"/>
      <c r="G451" s="3">
        <v>29</v>
      </c>
      <c r="H451" s="3">
        <v>2</v>
      </c>
      <c r="I451" s="3"/>
      <c r="J451" s="3"/>
      <c r="K451" s="3"/>
      <c r="L451" s="3"/>
      <c r="M451" s="3"/>
      <c r="O451">
        <f t="shared" ref="O451:O514" si="7">SUM(B451:N451)</f>
        <v>31</v>
      </c>
    </row>
    <row r="452" spans="1:15" x14ac:dyDescent="0.25">
      <c r="A452" s="4" t="s">
        <v>438</v>
      </c>
      <c r="B452">
        <v>101</v>
      </c>
      <c r="C452">
        <v>90</v>
      </c>
      <c r="D452">
        <v>73</v>
      </c>
      <c r="E452">
        <v>37</v>
      </c>
      <c r="F452" s="2"/>
      <c r="G452" s="3">
        <v>12</v>
      </c>
      <c r="H452" s="3">
        <v>3</v>
      </c>
      <c r="I452" s="3"/>
      <c r="J452" s="3"/>
      <c r="K452" s="3"/>
      <c r="L452" s="3">
        <v>3</v>
      </c>
      <c r="M452" s="3"/>
      <c r="O452">
        <f t="shared" si="7"/>
        <v>319</v>
      </c>
    </row>
    <row r="453" spans="1:15" x14ac:dyDescent="0.25">
      <c r="A453" s="4" t="s">
        <v>439</v>
      </c>
      <c r="B453">
        <v>22</v>
      </c>
      <c r="C453">
        <v>12</v>
      </c>
      <c r="D453">
        <v>25</v>
      </c>
      <c r="E453">
        <v>19</v>
      </c>
      <c r="F453" s="2">
        <v>26</v>
      </c>
      <c r="G453" s="3"/>
      <c r="H453" s="3">
        <v>16</v>
      </c>
      <c r="I453" s="3">
        <v>8</v>
      </c>
      <c r="J453" s="3">
        <v>15</v>
      </c>
      <c r="K453" s="3">
        <v>16</v>
      </c>
      <c r="L453" s="3">
        <v>24</v>
      </c>
      <c r="M453" s="3"/>
      <c r="O453">
        <f t="shared" si="7"/>
        <v>183</v>
      </c>
    </row>
    <row r="454" spans="1:15" x14ac:dyDescent="0.25">
      <c r="A454" s="4" t="s">
        <v>440</v>
      </c>
      <c r="C454">
        <v>2</v>
      </c>
      <c r="D454">
        <v>4</v>
      </c>
      <c r="E454">
        <v>2</v>
      </c>
      <c r="F454" s="2">
        <v>4</v>
      </c>
      <c r="G454" s="3">
        <v>2</v>
      </c>
      <c r="H454" s="3">
        <v>3</v>
      </c>
      <c r="I454" s="3"/>
      <c r="J454" s="3">
        <v>15</v>
      </c>
      <c r="K454" s="3">
        <v>14</v>
      </c>
      <c r="L454" s="3">
        <v>13</v>
      </c>
      <c r="M454" s="3">
        <v>2</v>
      </c>
      <c r="O454">
        <f t="shared" si="7"/>
        <v>61</v>
      </c>
    </row>
    <row r="455" spans="1:15" x14ac:dyDescent="0.25">
      <c r="A455" s="4" t="s">
        <v>441</v>
      </c>
      <c r="B455">
        <v>5</v>
      </c>
      <c r="C455">
        <v>3</v>
      </c>
      <c r="D455">
        <v>7</v>
      </c>
      <c r="E455">
        <v>7</v>
      </c>
      <c r="F455" s="2">
        <v>3</v>
      </c>
      <c r="G455" s="3">
        <v>4</v>
      </c>
      <c r="H455" s="3">
        <v>6</v>
      </c>
      <c r="I455" s="3">
        <v>2</v>
      </c>
      <c r="J455" s="3">
        <v>153</v>
      </c>
      <c r="K455" s="3">
        <v>3</v>
      </c>
      <c r="L455" s="3"/>
      <c r="M455" s="3">
        <v>11</v>
      </c>
      <c r="O455">
        <f t="shared" si="7"/>
        <v>204</v>
      </c>
    </row>
    <row r="456" spans="1:15" x14ac:dyDescent="0.25">
      <c r="A456" s="4" t="s">
        <v>442</v>
      </c>
      <c r="B456">
        <v>8</v>
      </c>
      <c r="C456">
        <v>32</v>
      </c>
      <c r="D456">
        <v>18</v>
      </c>
      <c r="E456">
        <v>21</v>
      </c>
      <c r="F456" s="2">
        <v>41</v>
      </c>
      <c r="G456" s="3">
        <v>23</v>
      </c>
      <c r="H456" s="3">
        <v>76</v>
      </c>
      <c r="I456" s="3">
        <v>93</v>
      </c>
      <c r="J456" s="3">
        <v>35</v>
      </c>
      <c r="K456" s="3">
        <v>62</v>
      </c>
      <c r="L456" s="3">
        <v>56</v>
      </c>
      <c r="M456" s="3">
        <v>34</v>
      </c>
      <c r="O456">
        <f t="shared" si="7"/>
        <v>499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C458">
        <v>5</v>
      </c>
      <c r="E458">
        <v>1</v>
      </c>
      <c r="F458" s="2"/>
      <c r="G458" s="3"/>
      <c r="H458" s="3"/>
      <c r="I458" s="3">
        <v>7</v>
      </c>
      <c r="J458" s="3">
        <v>3</v>
      </c>
      <c r="K458" s="3"/>
      <c r="L458" s="3"/>
      <c r="M458" s="3"/>
      <c r="O458">
        <f t="shared" si="7"/>
        <v>16</v>
      </c>
    </row>
    <row r="459" spans="1:15" x14ac:dyDescent="0.25">
      <c r="A459" s="4" t="s">
        <v>445</v>
      </c>
      <c r="B459" s="1">
        <v>1</v>
      </c>
      <c r="F459" s="2"/>
      <c r="G459" s="3"/>
      <c r="H459" s="3"/>
      <c r="I459" s="3">
        <v>5</v>
      </c>
      <c r="J459" s="3">
        <v>4</v>
      </c>
      <c r="K459" s="3"/>
      <c r="L459" s="3">
        <v>12</v>
      </c>
      <c r="M459" s="3">
        <v>27</v>
      </c>
      <c r="O459">
        <f t="shared" si="7"/>
        <v>49</v>
      </c>
    </row>
    <row r="460" spans="1:15" x14ac:dyDescent="0.25">
      <c r="A460" s="4" t="s">
        <v>446</v>
      </c>
      <c r="B460">
        <v>19</v>
      </c>
      <c r="C460">
        <v>5</v>
      </c>
      <c r="E460">
        <v>3</v>
      </c>
      <c r="F460" s="2"/>
      <c r="G460" s="3">
        <v>8</v>
      </c>
      <c r="H460" s="3">
        <v>1</v>
      </c>
      <c r="I460" s="3">
        <v>2</v>
      </c>
      <c r="J460" s="3">
        <v>5</v>
      </c>
      <c r="K460" s="3">
        <v>4</v>
      </c>
      <c r="L460" s="3">
        <v>3</v>
      </c>
      <c r="M460" s="3"/>
      <c r="O460">
        <f t="shared" si="7"/>
        <v>50</v>
      </c>
    </row>
    <row r="461" spans="1:15" x14ac:dyDescent="0.25">
      <c r="A461" s="4" t="s">
        <v>447</v>
      </c>
      <c r="C461">
        <v>16</v>
      </c>
      <c r="F461" s="2">
        <v>3</v>
      </c>
      <c r="G461" s="3">
        <v>4</v>
      </c>
      <c r="H461" s="3">
        <v>21</v>
      </c>
      <c r="I461" s="3">
        <v>15</v>
      </c>
      <c r="J461" s="3">
        <v>7</v>
      </c>
      <c r="K461" s="3">
        <v>7</v>
      </c>
      <c r="L461" s="3">
        <v>3</v>
      </c>
      <c r="M461" s="3">
        <v>8</v>
      </c>
      <c r="O461">
        <f t="shared" si="7"/>
        <v>84</v>
      </c>
    </row>
    <row r="462" spans="1:15" x14ac:dyDescent="0.25">
      <c r="A462" s="4" t="s">
        <v>448</v>
      </c>
      <c r="B462">
        <v>40</v>
      </c>
      <c r="C462">
        <v>23</v>
      </c>
      <c r="D462">
        <v>31</v>
      </c>
      <c r="E462">
        <v>18</v>
      </c>
      <c r="F462" s="2">
        <v>48</v>
      </c>
      <c r="G462" s="3">
        <v>44</v>
      </c>
      <c r="H462" s="3">
        <v>61</v>
      </c>
      <c r="I462" s="3">
        <v>70</v>
      </c>
      <c r="J462" s="3">
        <v>44</v>
      </c>
      <c r="K462" s="3">
        <v>51</v>
      </c>
      <c r="L462" s="3">
        <v>39</v>
      </c>
      <c r="M462" s="3">
        <v>23</v>
      </c>
      <c r="O462">
        <f t="shared" si="7"/>
        <v>492</v>
      </c>
    </row>
    <row r="463" spans="1:15" x14ac:dyDescent="0.25">
      <c r="A463" s="4" t="s">
        <v>449</v>
      </c>
      <c r="B463">
        <v>4</v>
      </c>
      <c r="C463">
        <v>10</v>
      </c>
      <c r="D463">
        <v>14</v>
      </c>
      <c r="E463">
        <v>6</v>
      </c>
      <c r="F463" s="2">
        <v>10</v>
      </c>
      <c r="G463" s="3">
        <v>5</v>
      </c>
      <c r="H463" s="3">
        <v>5</v>
      </c>
      <c r="I463" s="3">
        <v>18</v>
      </c>
      <c r="J463" s="3">
        <v>10</v>
      </c>
      <c r="K463" s="3">
        <v>14</v>
      </c>
      <c r="L463" s="3">
        <v>16</v>
      </c>
      <c r="M463" s="3">
        <v>13</v>
      </c>
      <c r="O463">
        <f t="shared" si="7"/>
        <v>125</v>
      </c>
    </row>
    <row r="464" spans="1:15" x14ac:dyDescent="0.25">
      <c r="A464" s="4" t="s">
        <v>450</v>
      </c>
      <c r="B464">
        <v>10</v>
      </c>
      <c r="D464">
        <v>31</v>
      </c>
      <c r="E464">
        <v>29</v>
      </c>
      <c r="F464" s="2">
        <v>19</v>
      </c>
      <c r="G464" s="3">
        <v>17</v>
      </c>
      <c r="H464" s="3">
        <v>20</v>
      </c>
      <c r="I464" s="3">
        <v>25</v>
      </c>
      <c r="J464" s="3">
        <v>3</v>
      </c>
      <c r="K464" s="3">
        <v>13</v>
      </c>
      <c r="L464" s="3">
        <v>28</v>
      </c>
      <c r="M464" s="3">
        <v>13</v>
      </c>
      <c r="O464">
        <f t="shared" si="7"/>
        <v>208</v>
      </c>
    </row>
    <row r="465" spans="1:15" x14ac:dyDescent="0.25">
      <c r="A465" s="4" t="s">
        <v>451</v>
      </c>
      <c r="B465">
        <v>339</v>
      </c>
      <c r="C465">
        <v>507</v>
      </c>
      <c r="D465">
        <v>318</v>
      </c>
      <c r="E465">
        <v>242</v>
      </c>
      <c r="F465" s="2">
        <v>207</v>
      </c>
      <c r="G465" s="3">
        <v>260</v>
      </c>
      <c r="H465" s="3">
        <v>338</v>
      </c>
      <c r="I465" s="3">
        <v>228</v>
      </c>
      <c r="J465" s="3">
        <v>274</v>
      </c>
      <c r="K465" s="3">
        <v>213</v>
      </c>
      <c r="L465" s="3">
        <v>205</v>
      </c>
      <c r="M465" s="3">
        <v>310</v>
      </c>
      <c r="O465">
        <f t="shared" si="7"/>
        <v>3441</v>
      </c>
    </row>
    <row r="466" spans="1:15" x14ac:dyDescent="0.25">
      <c r="A466" s="4" t="s">
        <v>452</v>
      </c>
      <c r="F466" s="2"/>
      <c r="G466" s="3">
        <v>7</v>
      </c>
      <c r="H466" s="3"/>
      <c r="I466" s="3"/>
      <c r="J466" s="3"/>
      <c r="K466" s="3"/>
      <c r="L466" s="3"/>
      <c r="M466" s="3"/>
      <c r="O466">
        <f t="shared" si="7"/>
        <v>7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C469">
        <v>5</v>
      </c>
      <c r="D469">
        <v>10</v>
      </c>
      <c r="E469">
        <v>1</v>
      </c>
      <c r="F469" s="2"/>
      <c r="G469" s="3"/>
      <c r="H469" s="3"/>
      <c r="I469" s="3"/>
      <c r="J469" s="3"/>
      <c r="K469" s="3"/>
      <c r="L469" s="3"/>
      <c r="M469" s="3"/>
      <c r="O469">
        <f t="shared" si="7"/>
        <v>16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>
        <v>3</v>
      </c>
      <c r="M470" s="3"/>
      <c r="O470">
        <f t="shared" si="7"/>
        <v>3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>
        <v>8</v>
      </c>
      <c r="J472" s="3"/>
      <c r="K472" s="3"/>
      <c r="L472" s="3"/>
      <c r="M472" s="3"/>
      <c r="O472">
        <f t="shared" si="7"/>
        <v>8</v>
      </c>
    </row>
    <row r="473" spans="1:15" x14ac:dyDescent="0.25">
      <c r="A473" s="4" t="s">
        <v>459</v>
      </c>
      <c r="F473" s="2"/>
      <c r="G473" s="3"/>
      <c r="H473" s="3">
        <v>2</v>
      </c>
      <c r="I473" s="3"/>
      <c r="J473" s="3"/>
      <c r="K473" s="3"/>
      <c r="L473" s="3"/>
      <c r="M473" s="3"/>
      <c r="O473">
        <f t="shared" si="7"/>
        <v>2</v>
      </c>
    </row>
    <row r="474" spans="1:15" x14ac:dyDescent="0.25">
      <c r="A474" s="4" t="s">
        <v>460</v>
      </c>
      <c r="B474">
        <v>155</v>
      </c>
      <c r="C474">
        <v>316</v>
      </c>
      <c r="D474">
        <v>322</v>
      </c>
      <c r="E474">
        <v>264</v>
      </c>
      <c r="F474" s="2">
        <v>315</v>
      </c>
      <c r="G474" s="3">
        <v>257</v>
      </c>
      <c r="H474" s="3">
        <v>360</v>
      </c>
      <c r="I474" s="3">
        <v>374</v>
      </c>
      <c r="J474" s="3">
        <v>353</v>
      </c>
      <c r="K474" s="3">
        <v>345</v>
      </c>
      <c r="L474" s="3">
        <v>351</v>
      </c>
      <c r="M474" s="3">
        <v>302</v>
      </c>
      <c r="O474">
        <f t="shared" si="7"/>
        <v>3714</v>
      </c>
    </row>
    <row r="475" spans="1:15" x14ac:dyDescent="0.25">
      <c r="A475" s="4" t="s">
        <v>461</v>
      </c>
      <c r="B475">
        <v>160</v>
      </c>
      <c r="C475">
        <v>135</v>
      </c>
      <c r="D475">
        <v>91</v>
      </c>
      <c r="E475">
        <v>53</v>
      </c>
      <c r="F475" s="2">
        <v>35</v>
      </c>
      <c r="G475" s="3">
        <v>60</v>
      </c>
      <c r="H475" s="3">
        <v>114</v>
      </c>
      <c r="I475" s="3">
        <v>120</v>
      </c>
      <c r="J475" s="3">
        <v>73</v>
      </c>
      <c r="K475" s="3">
        <v>102</v>
      </c>
      <c r="L475" s="3">
        <v>135</v>
      </c>
      <c r="M475" s="3">
        <v>99</v>
      </c>
      <c r="O475">
        <f t="shared" si="7"/>
        <v>1177</v>
      </c>
    </row>
    <row r="476" spans="1:15" x14ac:dyDescent="0.25">
      <c r="A476" s="4" t="s">
        <v>462</v>
      </c>
      <c r="B476">
        <v>48</v>
      </c>
      <c r="C476">
        <v>31</v>
      </c>
      <c r="D476">
        <v>16</v>
      </c>
      <c r="E476">
        <v>27</v>
      </c>
      <c r="F476" s="2">
        <v>6</v>
      </c>
      <c r="G476" s="3">
        <v>14</v>
      </c>
      <c r="H476" s="3">
        <v>26</v>
      </c>
      <c r="I476" s="3">
        <v>31</v>
      </c>
      <c r="J476" s="3">
        <v>31</v>
      </c>
      <c r="K476" s="3">
        <v>38</v>
      </c>
      <c r="L476" s="3">
        <v>21</v>
      </c>
      <c r="M476" s="3">
        <v>12</v>
      </c>
      <c r="O476">
        <f t="shared" si="7"/>
        <v>301</v>
      </c>
    </row>
    <row r="477" spans="1:15" x14ac:dyDescent="0.25">
      <c r="A477" s="4" t="s">
        <v>463</v>
      </c>
      <c r="B477">
        <v>784</v>
      </c>
      <c r="C477">
        <v>752</v>
      </c>
      <c r="D477">
        <v>742</v>
      </c>
      <c r="E477">
        <v>556</v>
      </c>
      <c r="F477" s="2">
        <v>453</v>
      </c>
      <c r="G477" s="3">
        <v>420</v>
      </c>
      <c r="H477" s="3">
        <v>727</v>
      </c>
      <c r="I477" s="3">
        <v>764</v>
      </c>
      <c r="J477" s="3">
        <v>568</v>
      </c>
      <c r="K477" s="3">
        <v>452</v>
      </c>
      <c r="L477" s="3">
        <v>465</v>
      </c>
      <c r="M477" s="3">
        <v>342</v>
      </c>
      <c r="O477">
        <f t="shared" si="7"/>
        <v>7025</v>
      </c>
    </row>
    <row r="478" spans="1:15" x14ac:dyDescent="0.25">
      <c r="A478" s="4" t="s">
        <v>464</v>
      </c>
      <c r="B478">
        <v>4971</v>
      </c>
      <c r="C478">
        <v>4907</v>
      </c>
      <c r="D478">
        <v>5279</v>
      </c>
      <c r="E478">
        <v>4460</v>
      </c>
      <c r="F478" s="2">
        <v>4649</v>
      </c>
      <c r="G478" s="3">
        <v>5129</v>
      </c>
      <c r="H478" s="3">
        <v>6898</v>
      </c>
      <c r="I478" s="3">
        <v>7240</v>
      </c>
      <c r="J478" s="3">
        <v>5773</v>
      </c>
      <c r="K478" s="3">
        <v>6344</v>
      </c>
      <c r="L478" s="3">
        <v>5954</v>
      </c>
      <c r="M478" s="3">
        <v>5373</v>
      </c>
      <c r="O478">
        <f t="shared" si="7"/>
        <v>66977</v>
      </c>
    </row>
    <row r="479" spans="1:15" x14ac:dyDescent="0.25">
      <c r="A479" s="4" t="s">
        <v>465</v>
      </c>
      <c r="B479">
        <v>5</v>
      </c>
      <c r="C479">
        <v>31</v>
      </c>
      <c r="D479">
        <v>3</v>
      </c>
      <c r="E479">
        <v>12</v>
      </c>
      <c r="F479" s="2">
        <v>1</v>
      </c>
      <c r="G479" s="3">
        <v>6</v>
      </c>
      <c r="H479" s="3">
        <v>35</v>
      </c>
      <c r="I479" s="3">
        <v>41</v>
      </c>
      <c r="J479" s="3">
        <v>21</v>
      </c>
      <c r="K479" s="3">
        <v>56</v>
      </c>
      <c r="L479" s="3">
        <v>53</v>
      </c>
      <c r="M479" s="3">
        <v>20</v>
      </c>
      <c r="O479">
        <f t="shared" si="7"/>
        <v>284</v>
      </c>
    </row>
    <row r="480" spans="1:15" x14ac:dyDescent="0.25">
      <c r="A480" s="4" t="s">
        <v>466</v>
      </c>
      <c r="B480">
        <v>17</v>
      </c>
      <c r="C480" s="1">
        <v>17</v>
      </c>
      <c r="D480">
        <v>12</v>
      </c>
      <c r="E480" s="2">
        <v>3</v>
      </c>
      <c r="F480" s="2">
        <v>10</v>
      </c>
      <c r="G480" s="3">
        <v>3</v>
      </c>
      <c r="H480" s="3">
        <v>1</v>
      </c>
      <c r="I480" s="3">
        <v>2</v>
      </c>
      <c r="J480" s="3">
        <v>7</v>
      </c>
      <c r="K480" s="3">
        <v>7</v>
      </c>
      <c r="L480" s="3">
        <v>7</v>
      </c>
      <c r="M480" s="3">
        <v>16</v>
      </c>
      <c r="O480">
        <f t="shared" si="7"/>
        <v>102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D482">
        <v>13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13</v>
      </c>
    </row>
    <row r="483" spans="1:15" x14ac:dyDescent="0.25">
      <c r="A483" s="4" t="s">
        <v>469</v>
      </c>
      <c r="B483">
        <v>1199</v>
      </c>
      <c r="C483">
        <v>1160</v>
      </c>
      <c r="D483">
        <v>1295</v>
      </c>
      <c r="E483">
        <v>1258</v>
      </c>
      <c r="F483" s="2">
        <v>1271</v>
      </c>
      <c r="G483" s="3">
        <v>1595</v>
      </c>
      <c r="H483" s="3">
        <v>2186</v>
      </c>
      <c r="I483" s="3">
        <v>2068</v>
      </c>
      <c r="J483" s="3">
        <v>1599</v>
      </c>
      <c r="K483" s="3">
        <v>1678</v>
      </c>
      <c r="L483" s="3">
        <v>1645</v>
      </c>
      <c r="M483" s="3">
        <v>1375</v>
      </c>
      <c r="O483">
        <f t="shared" si="7"/>
        <v>18329</v>
      </c>
    </row>
    <row r="484" spans="1:15" x14ac:dyDescent="0.25">
      <c r="A484" s="4" t="s">
        <v>470</v>
      </c>
      <c r="D484">
        <v>4</v>
      </c>
      <c r="E484">
        <v>2</v>
      </c>
      <c r="F484" s="2">
        <v>4</v>
      </c>
      <c r="G484" s="3"/>
      <c r="H484" s="3"/>
      <c r="I484" s="3">
        <v>4</v>
      </c>
      <c r="J484" s="3"/>
      <c r="K484" s="3"/>
      <c r="L484" s="3"/>
      <c r="M484" s="3">
        <v>5</v>
      </c>
      <c r="O484">
        <f t="shared" si="7"/>
        <v>19</v>
      </c>
    </row>
    <row r="485" spans="1:15" x14ac:dyDescent="0.25">
      <c r="A485" s="4" t="s">
        <v>471</v>
      </c>
      <c r="B485">
        <v>9</v>
      </c>
      <c r="C485">
        <v>23</v>
      </c>
      <c r="D485">
        <v>27</v>
      </c>
      <c r="E485">
        <v>4</v>
      </c>
      <c r="F485" s="2">
        <v>8</v>
      </c>
      <c r="G485" s="3">
        <v>4</v>
      </c>
      <c r="H485" s="3"/>
      <c r="I485" s="3">
        <v>232</v>
      </c>
      <c r="J485" s="3">
        <v>60</v>
      </c>
      <c r="K485" s="3">
        <v>10</v>
      </c>
      <c r="L485" s="3">
        <v>38</v>
      </c>
      <c r="M485" s="3">
        <v>8</v>
      </c>
      <c r="O485">
        <f t="shared" si="7"/>
        <v>423</v>
      </c>
    </row>
    <row r="486" spans="1:15" x14ac:dyDescent="0.25">
      <c r="A486" s="4" t="s">
        <v>472</v>
      </c>
      <c r="B486">
        <v>362</v>
      </c>
      <c r="C486">
        <v>582</v>
      </c>
      <c r="D486">
        <v>480</v>
      </c>
      <c r="E486">
        <v>484</v>
      </c>
      <c r="F486" s="2">
        <v>408</v>
      </c>
      <c r="G486" s="3">
        <v>485</v>
      </c>
      <c r="H486" s="3">
        <v>524</v>
      </c>
      <c r="I486" s="3">
        <v>484</v>
      </c>
      <c r="J486" s="3">
        <v>450</v>
      </c>
      <c r="K486" s="3">
        <v>502</v>
      </c>
      <c r="L486" s="3">
        <v>494</v>
      </c>
      <c r="M486" s="3">
        <v>432</v>
      </c>
      <c r="O486">
        <f t="shared" si="7"/>
        <v>5687</v>
      </c>
    </row>
    <row r="487" spans="1:15" x14ac:dyDescent="0.25">
      <c r="A487" s="4" t="s">
        <v>473</v>
      </c>
      <c r="B487">
        <v>140</v>
      </c>
      <c r="C487">
        <v>123</v>
      </c>
      <c r="D487">
        <v>177</v>
      </c>
      <c r="E487">
        <v>169</v>
      </c>
      <c r="F487" s="2">
        <v>236</v>
      </c>
      <c r="G487" s="3">
        <v>216</v>
      </c>
      <c r="H487" s="3">
        <v>294</v>
      </c>
      <c r="I487" s="3">
        <v>290</v>
      </c>
      <c r="J487" s="3">
        <v>148</v>
      </c>
      <c r="K487" s="3">
        <v>192</v>
      </c>
      <c r="L487" s="3">
        <v>270</v>
      </c>
      <c r="M487" s="3">
        <v>265</v>
      </c>
      <c r="O487">
        <f t="shared" si="7"/>
        <v>2520</v>
      </c>
    </row>
    <row r="488" spans="1:15" x14ac:dyDescent="0.25">
      <c r="A488" s="4" t="s">
        <v>474</v>
      </c>
      <c r="F488" s="2"/>
      <c r="G488" s="3">
        <v>2</v>
      </c>
      <c r="H488" s="3">
        <v>12</v>
      </c>
      <c r="I488" s="3"/>
      <c r="J488" s="3"/>
      <c r="K488" s="3"/>
      <c r="L488" s="3"/>
      <c r="M488" s="3"/>
      <c r="O488">
        <f t="shared" si="7"/>
        <v>14</v>
      </c>
    </row>
    <row r="489" spans="1:15" x14ac:dyDescent="0.25">
      <c r="A489" s="4" t="s">
        <v>475</v>
      </c>
      <c r="C489">
        <v>11</v>
      </c>
      <c r="D489">
        <v>8</v>
      </c>
      <c r="E489">
        <v>5</v>
      </c>
      <c r="F489" s="2">
        <v>5</v>
      </c>
      <c r="G489" s="3"/>
      <c r="H489" s="3"/>
      <c r="I489" s="3"/>
      <c r="J489" s="3"/>
      <c r="K489" s="3">
        <v>15</v>
      </c>
      <c r="L489" s="3">
        <v>13</v>
      </c>
      <c r="M489" s="3">
        <v>30</v>
      </c>
      <c r="O489">
        <f t="shared" si="7"/>
        <v>87</v>
      </c>
    </row>
    <row r="490" spans="1:15" x14ac:dyDescent="0.25">
      <c r="A490" s="4" t="s">
        <v>476</v>
      </c>
      <c r="B490" s="1"/>
      <c r="E490">
        <v>4</v>
      </c>
      <c r="F490" s="2"/>
      <c r="G490" s="3"/>
      <c r="H490" s="3">
        <v>4</v>
      </c>
      <c r="I490" s="3"/>
      <c r="J490" s="3"/>
      <c r="K490" s="3"/>
      <c r="L490" s="3"/>
      <c r="M490" s="3"/>
      <c r="O490">
        <f t="shared" si="7"/>
        <v>8</v>
      </c>
    </row>
    <row r="491" spans="1:15" x14ac:dyDescent="0.25">
      <c r="A491" s="4" t="s">
        <v>477</v>
      </c>
      <c r="B491">
        <v>3</v>
      </c>
      <c r="E491">
        <v>16</v>
      </c>
      <c r="F491" s="2">
        <v>24</v>
      </c>
      <c r="G491" s="3">
        <v>16</v>
      </c>
      <c r="H491" s="3">
        <v>12</v>
      </c>
      <c r="I491" s="3">
        <v>4</v>
      </c>
      <c r="J491" s="3">
        <v>19</v>
      </c>
      <c r="K491" s="3"/>
      <c r="L491" s="3">
        <v>43</v>
      </c>
      <c r="M491" s="3"/>
      <c r="O491">
        <f t="shared" si="7"/>
        <v>137</v>
      </c>
    </row>
    <row r="492" spans="1:15" x14ac:dyDescent="0.25">
      <c r="A492" s="4" t="s">
        <v>478</v>
      </c>
      <c r="C492">
        <v>2</v>
      </c>
      <c r="D492">
        <v>2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4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>
        <v>1</v>
      </c>
      <c r="I512" s="3"/>
      <c r="J512" s="3"/>
      <c r="K512" s="3"/>
      <c r="L512" s="3"/>
      <c r="M512" s="3"/>
      <c r="O512">
        <f t="shared" si="7"/>
        <v>1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D528">
        <v>2</v>
      </c>
      <c r="E528" s="2"/>
      <c r="F528" s="2">
        <v>3</v>
      </c>
      <c r="G528" s="3"/>
      <c r="H528" s="3"/>
      <c r="I528" s="3">
        <v>3</v>
      </c>
      <c r="J528" s="3"/>
      <c r="K528" s="3">
        <v>10</v>
      </c>
      <c r="L528" s="3"/>
      <c r="M528" s="3"/>
      <c r="O528">
        <f t="shared" si="8"/>
        <v>18</v>
      </c>
    </row>
    <row r="529" spans="1:15" x14ac:dyDescent="0.25">
      <c r="A529" s="4" t="s">
        <v>515</v>
      </c>
      <c r="B529" s="1"/>
      <c r="F529" s="2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>
        <v>219</v>
      </c>
      <c r="C530" s="1">
        <v>305</v>
      </c>
      <c r="D530">
        <v>360</v>
      </c>
      <c r="E530" s="2">
        <v>156</v>
      </c>
      <c r="F530" s="2">
        <v>102</v>
      </c>
      <c r="G530" s="3">
        <v>255</v>
      </c>
      <c r="H530" s="3">
        <v>367</v>
      </c>
      <c r="I530" s="3">
        <v>358</v>
      </c>
      <c r="J530" s="3">
        <v>367</v>
      </c>
      <c r="K530" s="3">
        <v>339</v>
      </c>
      <c r="L530" s="3">
        <v>183</v>
      </c>
      <c r="M530" s="3">
        <v>102</v>
      </c>
      <c r="O530">
        <f t="shared" si="8"/>
        <v>3113</v>
      </c>
    </row>
    <row r="531" spans="1:15" x14ac:dyDescent="0.25">
      <c r="A531" s="4" t="s">
        <v>517</v>
      </c>
      <c r="F531" s="1"/>
      <c r="H531" s="3"/>
      <c r="I531" s="3"/>
      <c r="K531" s="3"/>
      <c r="L531" s="3"/>
      <c r="M531" s="3"/>
      <c r="O531">
        <f t="shared" si="8"/>
        <v>0</v>
      </c>
    </row>
    <row r="532" spans="1:15" x14ac:dyDescent="0.25">
      <c r="A532" s="4" t="s">
        <v>518</v>
      </c>
      <c r="E532">
        <v>3</v>
      </c>
      <c r="F532" s="1"/>
      <c r="I532" s="3">
        <v>1</v>
      </c>
      <c r="K532" s="3"/>
      <c r="L532" s="3"/>
      <c r="O532">
        <f t="shared" si="8"/>
        <v>4</v>
      </c>
    </row>
    <row r="533" spans="1:15" x14ac:dyDescent="0.25">
      <c r="A533" s="6" t="s">
        <v>545</v>
      </c>
      <c r="B533" s="5">
        <f>SUM(B2:B532)</f>
        <v>11528</v>
      </c>
      <c r="C533" s="5">
        <f t="shared" ref="C533:M533" si="9">SUM(C2:C532)</f>
        <v>11865</v>
      </c>
      <c r="D533" s="5">
        <f t="shared" si="9"/>
        <v>12344</v>
      </c>
      <c r="E533" s="5">
        <f t="shared" si="9"/>
        <v>10643</v>
      </c>
      <c r="F533" s="5">
        <f t="shared" si="9"/>
        <v>10600</v>
      </c>
      <c r="G533" s="5">
        <f t="shared" si="9"/>
        <v>11473</v>
      </c>
      <c r="H533" s="5">
        <f t="shared" si="9"/>
        <v>16100</v>
      </c>
      <c r="I533" s="5">
        <f t="shared" si="9"/>
        <v>16508</v>
      </c>
      <c r="J533" s="5">
        <f t="shared" si="9"/>
        <v>12927</v>
      </c>
      <c r="K533" s="5">
        <f t="shared" si="9"/>
        <v>13873</v>
      </c>
      <c r="L533" s="5">
        <f t="shared" si="9"/>
        <v>12966</v>
      </c>
      <c r="M533" s="5">
        <f t="shared" si="9"/>
        <v>11520</v>
      </c>
      <c r="O533">
        <f t="shared" si="8"/>
        <v>152347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39</v>
      </c>
      <c r="C539">
        <f t="shared" ref="C539:O539" si="11">C25+C26+C38+C45+C46+C47+C49+C50+C53+C21+C490+C56</f>
        <v>43</v>
      </c>
      <c r="D539">
        <f t="shared" si="11"/>
        <v>56</v>
      </c>
      <c r="E539">
        <f t="shared" si="11"/>
        <v>29</v>
      </c>
      <c r="F539">
        <f t="shared" si="11"/>
        <v>36</v>
      </c>
      <c r="G539">
        <f t="shared" si="11"/>
        <v>53</v>
      </c>
      <c r="H539">
        <f t="shared" si="11"/>
        <v>34</v>
      </c>
      <c r="I539">
        <f t="shared" si="11"/>
        <v>57</v>
      </c>
      <c r="J539">
        <f t="shared" si="11"/>
        <v>92</v>
      </c>
      <c r="K539">
        <f t="shared" si="11"/>
        <v>112</v>
      </c>
      <c r="L539">
        <f t="shared" si="11"/>
        <v>47</v>
      </c>
      <c r="M539">
        <f t="shared" si="11"/>
        <v>48</v>
      </c>
      <c r="O539">
        <f t="shared" si="11"/>
        <v>646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1567</v>
      </c>
      <c r="C540">
        <f t="shared" ref="C540:O540" si="12">C22+C23+C24+C27+C28+C29+C30+C31+C32+C33+C34+C35+C36+C37+C39+C40+C41+C42+C43+C44+C48+C51+C52+C54+C55</f>
        <v>1351</v>
      </c>
      <c r="D540">
        <f t="shared" si="12"/>
        <v>1436</v>
      </c>
      <c r="E540">
        <f t="shared" si="12"/>
        <v>1286</v>
      </c>
      <c r="F540">
        <f t="shared" si="12"/>
        <v>1266</v>
      </c>
      <c r="G540">
        <f t="shared" si="12"/>
        <v>1283</v>
      </c>
      <c r="H540">
        <f t="shared" si="12"/>
        <v>1878</v>
      </c>
      <c r="I540">
        <f t="shared" si="12"/>
        <v>1802</v>
      </c>
      <c r="J540">
        <f t="shared" si="12"/>
        <v>1241</v>
      </c>
      <c r="K540">
        <f t="shared" si="12"/>
        <v>1523</v>
      </c>
      <c r="L540">
        <f t="shared" si="12"/>
        <v>1390</v>
      </c>
      <c r="M540">
        <f t="shared" si="12"/>
        <v>1204</v>
      </c>
      <c r="O540">
        <f t="shared" si="12"/>
        <v>17227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33</v>
      </c>
      <c r="C542">
        <f t="shared" ref="C542:O542" si="13">SUM(C57:C135)</f>
        <v>21</v>
      </c>
      <c r="D542">
        <f t="shared" si="13"/>
        <v>26</v>
      </c>
      <c r="E542">
        <f t="shared" si="13"/>
        <v>48</v>
      </c>
      <c r="F542">
        <f t="shared" si="13"/>
        <v>87</v>
      </c>
      <c r="G542">
        <f t="shared" si="13"/>
        <v>49</v>
      </c>
      <c r="H542">
        <f t="shared" si="13"/>
        <v>98</v>
      </c>
      <c r="I542">
        <f t="shared" si="13"/>
        <v>122</v>
      </c>
      <c r="J542">
        <f t="shared" si="13"/>
        <v>62</v>
      </c>
      <c r="K542">
        <f t="shared" si="13"/>
        <v>70</v>
      </c>
      <c r="L542">
        <f t="shared" si="13"/>
        <v>91</v>
      </c>
      <c r="M542">
        <f t="shared" si="13"/>
        <v>58</v>
      </c>
      <c r="O542">
        <f t="shared" si="13"/>
        <v>765</v>
      </c>
    </row>
    <row r="543" spans="1:15" x14ac:dyDescent="0.25">
      <c r="A543" s="10" t="s">
        <v>555</v>
      </c>
      <c r="B543">
        <f>B160</f>
        <v>6</v>
      </c>
      <c r="C543">
        <f t="shared" ref="C543:O543" si="14">C160</f>
        <v>7</v>
      </c>
      <c r="D543">
        <f t="shared" si="14"/>
        <v>6</v>
      </c>
      <c r="E543">
        <f t="shared" si="14"/>
        <v>7</v>
      </c>
      <c r="F543">
        <f t="shared" si="14"/>
        <v>3</v>
      </c>
      <c r="G543">
        <f t="shared" si="14"/>
        <v>2</v>
      </c>
      <c r="H543">
        <f t="shared" si="14"/>
        <v>13</v>
      </c>
      <c r="I543">
        <f t="shared" si="14"/>
        <v>19</v>
      </c>
      <c r="J543">
        <f t="shared" si="14"/>
        <v>8</v>
      </c>
      <c r="K543">
        <f t="shared" si="14"/>
        <v>6</v>
      </c>
      <c r="L543">
        <f t="shared" si="14"/>
        <v>6</v>
      </c>
      <c r="M543">
        <f t="shared" si="14"/>
        <v>15</v>
      </c>
      <c r="O543">
        <f t="shared" si="14"/>
        <v>98</v>
      </c>
    </row>
    <row r="544" spans="1:15" x14ac:dyDescent="0.25">
      <c r="A544" s="10" t="s">
        <v>556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1</v>
      </c>
      <c r="G544">
        <f t="shared" si="15"/>
        <v>6</v>
      </c>
      <c r="H544">
        <f t="shared" si="15"/>
        <v>18</v>
      </c>
      <c r="I544">
        <f t="shared" si="15"/>
        <v>13</v>
      </c>
      <c r="J544">
        <f t="shared" si="15"/>
        <v>0</v>
      </c>
      <c r="K544">
        <f t="shared" si="15"/>
        <v>23</v>
      </c>
      <c r="L544">
        <f t="shared" si="15"/>
        <v>24</v>
      </c>
      <c r="M544">
        <f t="shared" si="15"/>
        <v>12</v>
      </c>
      <c r="O544">
        <f t="shared" si="15"/>
        <v>97</v>
      </c>
    </row>
    <row r="545" spans="1:15" x14ac:dyDescent="0.25">
      <c r="A545" s="10" t="s">
        <v>557</v>
      </c>
      <c r="B545">
        <f>SUM(B178:B181)</f>
        <v>5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1</v>
      </c>
      <c r="G545">
        <f t="shared" si="16"/>
        <v>2</v>
      </c>
      <c r="H545">
        <f t="shared" si="16"/>
        <v>5</v>
      </c>
      <c r="I545">
        <f t="shared" si="16"/>
        <v>1</v>
      </c>
      <c r="J545">
        <f t="shared" si="16"/>
        <v>5</v>
      </c>
      <c r="K545">
        <f t="shared" si="16"/>
        <v>10</v>
      </c>
      <c r="L545">
        <f t="shared" si="16"/>
        <v>4</v>
      </c>
      <c r="M545">
        <f t="shared" si="16"/>
        <v>1</v>
      </c>
      <c r="O545">
        <f t="shared" si="16"/>
        <v>34</v>
      </c>
    </row>
    <row r="546" spans="1:15" x14ac:dyDescent="0.25">
      <c r="A546" s="10" t="s">
        <v>558</v>
      </c>
      <c r="B546">
        <f>B184</f>
        <v>21</v>
      </c>
      <c r="C546">
        <f t="shared" ref="C546:O546" si="17">C184</f>
        <v>9</v>
      </c>
      <c r="D546">
        <f t="shared" si="17"/>
        <v>15</v>
      </c>
      <c r="E546">
        <f t="shared" si="17"/>
        <v>17</v>
      </c>
      <c r="F546">
        <f t="shared" si="17"/>
        <v>8</v>
      </c>
      <c r="G546">
        <f t="shared" si="17"/>
        <v>16</v>
      </c>
      <c r="H546">
        <f t="shared" si="17"/>
        <v>11</v>
      </c>
      <c r="I546">
        <f t="shared" si="17"/>
        <v>50</v>
      </c>
      <c r="J546">
        <f t="shared" si="17"/>
        <v>15</v>
      </c>
      <c r="K546">
        <f t="shared" si="17"/>
        <v>10</v>
      </c>
      <c r="L546">
        <f t="shared" si="17"/>
        <v>15</v>
      </c>
      <c r="M546">
        <f t="shared" si="17"/>
        <v>7</v>
      </c>
      <c r="O546">
        <f t="shared" si="17"/>
        <v>194</v>
      </c>
    </row>
    <row r="547" spans="1:15" x14ac:dyDescent="0.25">
      <c r="A547" s="10" t="s">
        <v>559</v>
      </c>
      <c r="B547">
        <f>SUM(B192:B195)</f>
        <v>5</v>
      </c>
      <c r="C547">
        <f t="shared" ref="C547:O547" si="18">SUM(C192:C195)</f>
        <v>6</v>
      </c>
      <c r="D547">
        <f t="shared" si="18"/>
        <v>14</v>
      </c>
      <c r="E547">
        <f t="shared" si="18"/>
        <v>26</v>
      </c>
      <c r="F547">
        <f t="shared" si="18"/>
        <v>27</v>
      </c>
      <c r="G547">
        <f t="shared" si="18"/>
        <v>19</v>
      </c>
      <c r="H547">
        <f t="shared" si="18"/>
        <v>24</v>
      </c>
      <c r="I547">
        <f t="shared" si="18"/>
        <v>17</v>
      </c>
      <c r="J547">
        <f t="shared" si="18"/>
        <v>5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143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11</v>
      </c>
      <c r="J548">
        <f t="shared" si="19"/>
        <v>2</v>
      </c>
      <c r="K548">
        <f t="shared" si="19"/>
        <v>11</v>
      </c>
      <c r="L548">
        <f t="shared" si="19"/>
        <v>1</v>
      </c>
      <c r="M548">
        <f t="shared" si="19"/>
        <v>6</v>
      </c>
      <c r="O548">
        <f t="shared" si="19"/>
        <v>31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2</v>
      </c>
      <c r="G549">
        <f t="shared" si="20"/>
        <v>6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8</v>
      </c>
    </row>
    <row r="550" spans="1:15" x14ac:dyDescent="0.25">
      <c r="A550" s="10" t="s">
        <v>562</v>
      </c>
      <c r="B550">
        <f>B210</f>
        <v>2</v>
      </c>
      <c r="C550">
        <f t="shared" ref="C550:O550" si="21">C210</f>
        <v>5</v>
      </c>
      <c r="D550">
        <f t="shared" si="21"/>
        <v>9</v>
      </c>
      <c r="E550">
        <f t="shared" si="21"/>
        <v>8</v>
      </c>
      <c r="F550">
        <f t="shared" si="21"/>
        <v>6</v>
      </c>
      <c r="G550">
        <f t="shared" si="21"/>
        <v>7</v>
      </c>
      <c r="H550">
        <f t="shared" si="21"/>
        <v>10</v>
      </c>
      <c r="I550">
        <f t="shared" si="21"/>
        <v>3</v>
      </c>
      <c r="J550">
        <f t="shared" si="21"/>
        <v>0</v>
      </c>
      <c r="K550">
        <f t="shared" si="21"/>
        <v>11</v>
      </c>
      <c r="L550">
        <f t="shared" si="21"/>
        <v>23</v>
      </c>
      <c r="M550">
        <f t="shared" si="21"/>
        <v>52</v>
      </c>
      <c r="O550">
        <f t="shared" si="21"/>
        <v>136</v>
      </c>
    </row>
    <row r="551" spans="1:15" ht="25.5" x14ac:dyDescent="0.25">
      <c r="A551" s="10" t="s">
        <v>563</v>
      </c>
      <c r="B551">
        <f>B138+B139+B219+B147+B274+B152+B156+B157+B162+B164+B166+B168</f>
        <v>63</v>
      </c>
      <c r="C551">
        <f t="shared" ref="C551:O551" si="22">C138+C139+C219+C147+C274+C152+C156+C157+C162+C164+C166+C168</f>
        <v>60</v>
      </c>
      <c r="D551">
        <f t="shared" si="22"/>
        <v>90</v>
      </c>
      <c r="E551">
        <f t="shared" si="22"/>
        <v>79</v>
      </c>
      <c r="F551">
        <f t="shared" si="22"/>
        <v>89</v>
      </c>
      <c r="G551">
        <f t="shared" si="22"/>
        <v>76</v>
      </c>
      <c r="H551">
        <f t="shared" si="22"/>
        <v>134</v>
      </c>
      <c r="I551">
        <f t="shared" si="22"/>
        <v>148</v>
      </c>
      <c r="J551">
        <f t="shared" si="22"/>
        <v>117</v>
      </c>
      <c r="K551">
        <f t="shared" si="22"/>
        <v>125</v>
      </c>
      <c r="L551">
        <f t="shared" si="22"/>
        <v>103</v>
      </c>
      <c r="M551">
        <f t="shared" si="22"/>
        <v>163</v>
      </c>
      <c r="O551">
        <f t="shared" si="22"/>
        <v>1247</v>
      </c>
    </row>
    <row r="552" spans="1:15" ht="25.5" x14ac:dyDescent="0.25">
      <c r="A552" s="10" t="s">
        <v>564</v>
      </c>
      <c r="B552">
        <f>SUM(B542:B551)</f>
        <v>135</v>
      </c>
      <c r="C552">
        <f t="shared" ref="C552:O552" si="23">SUM(C542:C551)</f>
        <v>108</v>
      </c>
      <c r="D552">
        <f t="shared" si="23"/>
        <v>160</v>
      </c>
      <c r="E552">
        <f t="shared" si="23"/>
        <v>185</v>
      </c>
      <c r="F552">
        <f t="shared" si="23"/>
        <v>224</v>
      </c>
      <c r="G552">
        <f t="shared" si="23"/>
        <v>183</v>
      </c>
      <c r="H552">
        <f t="shared" si="23"/>
        <v>313</v>
      </c>
      <c r="I552">
        <f t="shared" si="23"/>
        <v>384</v>
      </c>
      <c r="J552">
        <f t="shared" si="23"/>
        <v>214</v>
      </c>
      <c r="K552">
        <f t="shared" si="23"/>
        <v>266</v>
      </c>
      <c r="L552">
        <f t="shared" si="23"/>
        <v>267</v>
      </c>
      <c r="M552">
        <f t="shared" si="23"/>
        <v>314</v>
      </c>
      <c r="O552">
        <f t="shared" si="23"/>
        <v>2753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1073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1135</v>
      </c>
      <c r="D553">
        <f t="shared" si="24"/>
        <v>1177</v>
      </c>
      <c r="E553">
        <f t="shared" si="24"/>
        <v>1106</v>
      </c>
      <c r="F553">
        <f t="shared" si="24"/>
        <v>1048</v>
      </c>
      <c r="G553">
        <f t="shared" si="24"/>
        <v>971</v>
      </c>
      <c r="H553">
        <f t="shared" si="24"/>
        <v>1568</v>
      </c>
      <c r="I553">
        <f t="shared" si="24"/>
        <v>1580</v>
      </c>
      <c r="J553">
        <f t="shared" si="24"/>
        <v>1212</v>
      </c>
      <c r="K553">
        <f t="shared" si="24"/>
        <v>1313</v>
      </c>
      <c r="L553">
        <f t="shared" si="24"/>
        <v>1068</v>
      </c>
      <c r="M553">
        <f t="shared" si="24"/>
        <v>1063</v>
      </c>
      <c r="O553">
        <f t="shared" si="24"/>
        <v>14314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4</v>
      </c>
      <c r="J555">
        <f t="shared" si="25"/>
        <v>0</v>
      </c>
      <c r="K555">
        <f t="shared" si="25"/>
        <v>0</v>
      </c>
      <c r="L555">
        <f t="shared" si="25"/>
        <v>2</v>
      </c>
      <c r="M555">
        <f t="shared" si="25"/>
        <v>0</v>
      </c>
      <c r="O555">
        <f t="shared" si="25"/>
        <v>6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14</v>
      </c>
      <c r="C556">
        <f t="shared" ref="C556:O556" si="26">C216+C242+C220+C221+C223+C224+C225+C228+C226+C227+C229+C231+C233+C234+C236+C237+C238+C239</f>
        <v>19</v>
      </c>
      <c r="D556">
        <f t="shared" si="26"/>
        <v>33</v>
      </c>
      <c r="E556">
        <f t="shared" si="26"/>
        <v>21</v>
      </c>
      <c r="F556">
        <f t="shared" si="26"/>
        <v>12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1</v>
      </c>
      <c r="K556">
        <f t="shared" si="26"/>
        <v>6</v>
      </c>
      <c r="L556">
        <f t="shared" si="26"/>
        <v>9</v>
      </c>
      <c r="M556">
        <f t="shared" si="26"/>
        <v>4</v>
      </c>
      <c r="O556">
        <f t="shared" si="26"/>
        <v>119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181</v>
      </c>
      <c r="C560">
        <f t="shared" ref="C560:O560" si="28">SUM(C446:C454)</f>
        <v>184</v>
      </c>
      <c r="D560">
        <f t="shared" si="28"/>
        <v>161</v>
      </c>
      <c r="E560">
        <f t="shared" si="28"/>
        <v>123</v>
      </c>
      <c r="F560">
        <f t="shared" si="28"/>
        <v>102</v>
      </c>
      <c r="G560">
        <f t="shared" si="28"/>
        <v>118</v>
      </c>
      <c r="H560">
        <f t="shared" si="28"/>
        <v>166</v>
      </c>
      <c r="I560">
        <f t="shared" si="28"/>
        <v>139</v>
      </c>
      <c r="J560">
        <f t="shared" si="28"/>
        <v>125</v>
      </c>
      <c r="K560">
        <f t="shared" si="28"/>
        <v>157</v>
      </c>
      <c r="L560">
        <f t="shared" si="28"/>
        <v>99</v>
      </c>
      <c r="M560">
        <f t="shared" si="28"/>
        <v>57</v>
      </c>
      <c r="O560">
        <f t="shared" si="28"/>
        <v>1612</v>
      </c>
    </row>
    <row r="561" spans="1:15" ht="25.5" x14ac:dyDescent="0.25">
      <c r="A561" s="10" t="s">
        <v>573</v>
      </c>
      <c r="B561">
        <f>B469+B473+B476+B478+B479+B480+B482+B483+B485</f>
        <v>6249</v>
      </c>
      <c r="C561">
        <f t="shared" ref="C561:O561" si="29">C469+C473+C476+C478+C479+C480+C482+C483+C485</f>
        <v>6174</v>
      </c>
      <c r="D561">
        <f t="shared" si="29"/>
        <v>6655</v>
      </c>
      <c r="E561">
        <f t="shared" si="29"/>
        <v>5765</v>
      </c>
      <c r="F561">
        <f t="shared" si="29"/>
        <v>5945</v>
      </c>
      <c r="G561">
        <f t="shared" si="29"/>
        <v>6751</v>
      </c>
      <c r="H561">
        <f t="shared" si="29"/>
        <v>9148</v>
      </c>
      <c r="I561">
        <f t="shared" si="29"/>
        <v>9614</v>
      </c>
      <c r="J561">
        <f t="shared" si="29"/>
        <v>7491</v>
      </c>
      <c r="K561">
        <f t="shared" si="29"/>
        <v>8133</v>
      </c>
      <c r="L561">
        <f t="shared" si="29"/>
        <v>7718</v>
      </c>
      <c r="M561">
        <f t="shared" si="29"/>
        <v>6804</v>
      </c>
      <c r="O561">
        <f t="shared" si="29"/>
        <v>86447</v>
      </c>
    </row>
    <row r="562" spans="1:15" ht="25.5" x14ac:dyDescent="0.25">
      <c r="A562" s="10" t="s">
        <v>574</v>
      </c>
      <c r="B562">
        <f>SUM(B560:B561)</f>
        <v>6430</v>
      </c>
      <c r="C562">
        <f t="shared" ref="C562:O562" si="30">SUM(C560:C561)</f>
        <v>6358</v>
      </c>
      <c r="D562">
        <f t="shared" si="30"/>
        <v>6816</v>
      </c>
      <c r="E562">
        <f t="shared" si="30"/>
        <v>5888</v>
      </c>
      <c r="F562">
        <f t="shared" si="30"/>
        <v>6047</v>
      </c>
      <c r="G562">
        <f t="shared" si="30"/>
        <v>6869</v>
      </c>
      <c r="H562">
        <f t="shared" si="30"/>
        <v>9314</v>
      </c>
      <c r="I562">
        <f t="shared" si="30"/>
        <v>9753</v>
      </c>
      <c r="J562">
        <f t="shared" si="30"/>
        <v>7616</v>
      </c>
      <c r="K562">
        <f t="shared" si="30"/>
        <v>8290</v>
      </c>
      <c r="L562">
        <f t="shared" si="30"/>
        <v>7817</v>
      </c>
      <c r="M562">
        <f t="shared" si="30"/>
        <v>6861</v>
      </c>
      <c r="O562">
        <f t="shared" si="30"/>
        <v>88059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2030</v>
      </c>
      <c r="C563">
        <f t="shared" ref="C563:O563" si="31">C455+C456+C457+C458+C459+C460+C461+C462+C463+C464+C465+C466+C467+C468+C470+C471+C472+C474+C475+C477+C481+C484+C486+C487+C488+C489+C491+C492+C493</f>
        <v>2522</v>
      </c>
      <c r="D563">
        <f t="shared" si="31"/>
        <v>2245</v>
      </c>
      <c r="E563">
        <f t="shared" si="31"/>
        <v>1876</v>
      </c>
      <c r="F563">
        <f t="shared" si="31"/>
        <v>1811</v>
      </c>
      <c r="G563">
        <f t="shared" si="31"/>
        <v>1828</v>
      </c>
      <c r="H563">
        <f t="shared" si="31"/>
        <v>2571</v>
      </c>
      <c r="I563">
        <f t="shared" si="31"/>
        <v>2513</v>
      </c>
      <c r="J563">
        <f t="shared" si="31"/>
        <v>2149</v>
      </c>
      <c r="K563">
        <f t="shared" si="31"/>
        <v>1975</v>
      </c>
      <c r="L563">
        <f t="shared" si="31"/>
        <v>2136</v>
      </c>
      <c r="M563">
        <f t="shared" si="31"/>
        <v>1914</v>
      </c>
      <c r="O563">
        <f t="shared" si="31"/>
        <v>25570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2</v>
      </c>
      <c r="E565">
        <f t="shared" si="32"/>
        <v>0</v>
      </c>
      <c r="F565">
        <f t="shared" si="32"/>
        <v>3</v>
      </c>
      <c r="G565">
        <f t="shared" si="32"/>
        <v>0</v>
      </c>
      <c r="H565">
        <f t="shared" si="32"/>
        <v>1</v>
      </c>
      <c r="I565">
        <f t="shared" si="32"/>
        <v>3</v>
      </c>
      <c r="J565">
        <f t="shared" si="32"/>
        <v>0</v>
      </c>
      <c r="K565">
        <f t="shared" si="32"/>
        <v>10</v>
      </c>
      <c r="L565">
        <f t="shared" si="32"/>
        <v>0</v>
      </c>
      <c r="M565">
        <f t="shared" si="32"/>
        <v>0</v>
      </c>
      <c r="O565">
        <f t="shared" si="32"/>
        <v>19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12</v>
      </c>
      <c r="C568">
        <f t="shared" ref="C568:O568" si="34">C256+C258+C260+C262+C264+C266+C268+C315+C317+C321+C325+C362+C364+C391+C413</f>
        <v>9</v>
      </c>
      <c r="D568">
        <f t="shared" si="34"/>
        <v>6</v>
      </c>
      <c r="E568">
        <f t="shared" si="34"/>
        <v>8</v>
      </c>
      <c r="F568">
        <f t="shared" si="34"/>
        <v>7</v>
      </c>
      <c r="G568">
        <f t="shared" si="34"/>
        <v>4</v>
      </c>
      <c r="H568">
        <f t="shared" si="34"/>
        <v>16</v>
      </c>
      <c r="I568">
        <f t="shared" si="34"/>
        <v>29</v>
      </c>
      <c r="J568">
        <f t="shared" si="34"/>
        <v>14</v>
      </c>
      <c r="K568">
        <f t="shared" si="34"/>
        <v>15</v>
      </c>
      <c r="L568">
        <f t="shared" si="34"/>
        <v>9</v>
      </c>
      <c r="M568">
        <f t="shared" si="34"/>
        <v>6</v>
      </c>
      <c r="O568">
        <f t="shared" si="34"/>
        <v>135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9</v>
      </c>
      <c r="D570">
        <f t="shared" si="36"/>
        <v>0</v>
      </c>
      <c r="E570">
        <f t="shared" si="36"/>
        <v>9</v>
      </c>
      <c r="F570">
        <f t="shared" si="36"/>
        <v>11</v>
      </c>
      <c r="G570">
        <f t="shared" si="36"/>
        <v>0</v>
      </c>
      <c r="H570">
        <f t="shared" si="36"/>
        <v>0</v>
      </c>
      <c r="I570">
        <f t="shared" si="36"/>
        <v>7</v>
      </c>
      <c r="J570">
        <f t="shared" si="36"/>
        <v>3</v>
      </c>
      <c r="K570">
        <f t="shared" si="36"/>
        <v>4</v>
      </c>
      <c r="L570">
        <f t="shared" si="36"/>
        <v>0</v>
      </c>
      <c r="M570">
        <f t="shared" si="36"/>
        <v>0</v>
      </c>
      <c r="O570">
        <f t="shared" si="36"/>
        <v>43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5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5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M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ref="O573" si="40">O271+O279+O283+O285+O293+O297+O299+O304+O305+O311+O275</f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1">C269+C272+C276+C273+C277+C280+C281+C284+C294+C296+C300+C303+C306+C312</f>
        <v>0</v>
      </c>
      <c r="D574">
        <f t="shared" si="41"/>
        <v>0</v>
      </c>
      <c r="E574">
        <f t="shared" si="41"/>
        <v>0</v>
      </c>
      <c r="F574">
        <f t="shared" si="41"/>
        <v>0</v>
      </c>
      <c r="G574">
        <f t="shared" si="41"/>
        <v>0</v>
      </c>
      <c r="H574">
        <f t="shared" si="41"/>
        <v>0</v>
      </c>
      <c r="I574">
        <f t="shared" si="41"/>
        <v>0</v>
      </c>
      <c r="J574">
        <f t="shared" si="41"/>
        <v>0</v>
      </c>
      <c r="K574">
        <f t="shared" si="41"/>
        <v>0</v>
      </c>
      <c r="L574">
        <f t="shared" si="41"/>
        <v>0</v>
      </c>
      <c r="M574">
        <f t="shared" si="41"/>
        <v>0</v>
      </c>
      <c r="O574">
        <f t="shared" si="41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2">C365+C369+C374+C377+C387+C370</f>
        <v>0</v>
      </c>
      <c r="D575">
        <f t="shared" si="42"/>
        <v>0</v>
      </c>
      <c r="E575">
        <f t="shared" si="42"/>
        <v>0</v>
      </c>
      <c r="F575">
        <f t="shared" si="42"/>
        <v>0</v>
      </c>
      <c r="G575">
        <f t="shared" si="42"/>
        <v>0</v>
      </c>
      <c r="H575">
        <f t="shared" si="42"/>
        <v>0</v>
      </c>
      <c r="I575">
        <f t="shared" si="42"/>
        <v>0</v>
      </c>
      <c r="J575">
        <f t="shared" si="42"/>
        <v>0</v>
      </c>
      <c r="K575">
        <f t="shared" si="42"/>
        <v>0</v>
      </c>
      <c r="L575">
        <f t="shared" si="42"/>
        <v>0</v>
      </c>
      <c r="M575">
        <f t="shared" si="42"/>
        <v>0</v>
      </c>
      <c r="O575">
        <f t="shared" si="42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3">C373+C375+C376+C371</f>
        <v>0</v>
      </c>
      <c r="D576">
        <f t="shared" si="43"/>
        <v>0</v>
      </c>
      <c r="E576">
        <f t="shared" si="43"/>
        <v>0</v>
      </c>
      <c r="F576">
        <f t="shared" si="43"/>
        <v>0</v>
      </c>
      <c r="G576">
        <f t="shared" si="43"/>
        <v>0</v>
      </c>
      <c r="H576">
        <f t="shared" si="43"/>
        <v>0</v>
      </c>
      <c r="I576">
        <f t="shared" si="43"/>
        <v>0</v>
      </c>
      <c r="J576">
        <f t="shared" si="43"/>
        <v>0</v>
      </c>
      <c r="K576">
        <f t="shared" si="43"/>
        <v>0</v>
      </c>
      <c r="L576">
        <f t="shared" si="43"/>
        <v>0</v>
      </c>
      <c r="M576">
        <f t="shared" si="43"/>
        <v>0</v>
      </c>
      <c r="O576">
        <f t="shared" si="43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4">C368+C379+C383+C385+C386+C388+C381</f>
        <v>0</v>
      </c>
      <c r="D577">
        <f t="shared" si="44"/>
        <v>0</v>
      </c>
      <c r="E577">
        <f t="shared" si="44"/>
        <v>0</v>
      </c>
      <c r="F577">
        <f t="shared" si="44"/>
        <v>0</v>
      </c>
      <c r="G577">
        <f t="shared" si="44"/>
        <v>0</v>
      </c>
      <c r="H577">
        <f t="shared" si="44"/>
        <v>0</v>
      </c>
      <c r="I577">
        <f t="shared" si="44"/>
        <v>0</v>
      </c>
      <c r="J577">
        <f t="shared" si="44"/>
        <v>0</v>
      </c>
      <c r="K577">
        <f t="shared" si="44"/>
        <v>0</v>
      </c>
      <c r="L577">
        <f t="shared" si="44"/>
        <v>0</v>
      </c>
      <c r="M577">
        <f t="shared" si="44"/>
        <v>0</v>
      </c>
      <c r="O577">
        <f t="shared" si="44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5">C366+C367+C378+C380+C384+C382</f>
        <v>0</v>
      </c>
      <c r="D578">
        <f t="shared" si="45"/>
        <v>0</v>
      </c>
      <c r="E578">
        <f t="shared" si="45"/>
        <v>0</v>
      </c>
      <c r="F578">
        <f t="shared" si="45"/>
        <v>0</v>
      </c>
      <c r="G578">
        <f t="shared" si="45"/>
        <v>0</v>
      </c>
      <c r="H578">
        <f t="shared" si="45"/>
        <v>0</v>
      </c>
      <c r="I578">
        <f t="shared" si="45"/>
        <v>0</v>
      </c>
      <c r="J578">
        <f t="shared" si="45"/>
        <v>0</v>
      </c>
      <c r="K578">
        <f t="shared" si="45"/>
        <v>0</v>
      </c>
      <c r="L578">
        <f t="shared" si="45"/>
        <v>0</v>
      </c>
      <c r="M578">
        <f t="shared" si="45"/>
        <v>0</v>
      </c>
      <c r="O578">
        <f t="shared" si="45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6">C393+C404+C406+C407+C412+C397+C403+C405</f>
        <v>0</v>
      </c>
      <c r="D579">
        <f t="shared" si="46"/>
        <v>0</v>
      </c>
      <c r="E579">
        <f t="shared" si="46"/>
        <v>0</v>
      </c>
      <c r="F579">
        <f t="shared" si="46"/>
        <v>0</v>
      </c>
      <c r="G579">
        <f t="shared" si="46"/>
        <v>0</v>
      </c>
      <c r="H579">
        <f t="shared" si="46"/>
        <v>0</v>
      </c>
      <c r="I579">
        <f t="shared" si="46"/>
        <v>0</v>
      </c>
      <c r="J579">
        <f t="shared" si="46"/>
        <v>0</v>
      </c>
      <c r="K579">
        <f t="shared" si="46"/>
        <v>0</v>
      </c>
      <c r="L579">
        <f t="shared" si="46"/>
        <v>0</v>
      </c>
      <c r="M579">
        <f t="shared" si="46"/>
        <v>0</v>
      </c>
      <c r="O579">
        <f t="shared" si="46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7">C402+C392+C400+C399+C398+C401</f>
        <v>0</v>
      </c>
      <c r="D580">
        <f t="shared" si="47"/>
        <v>31</v>
      </c>
      <c r="E580">
        <f t="shared" si="47"/>
        <v>48</v>
      </c>
      <c r="F580">
        <f t="shared" si="47"/>
        <v>20</v>
      </c>
      <c r="G580">
        <f t="shared" si="47"/>
        <v>21</v>
      </c>
      <c r="H580">
        <f t="shared" si="47"/>
        <v>18</v>
      </c>
      <c r="I580">
        <f t="shared" si="47"/>
        <v>2</v>
      </c>
      <c r="J580">
        <f t="shared" si="47"/>
        <v>4</v>
      </c>
      <c r="K580">
        <f t="shared" si="47"/>
        <v>0</v>
      </c>
      <c r="L580">
        <f t="shared" si="47"/>
        <v>7</v>
      </c>
      <c r="M580">
        <f t="shared" si="47"/>
        <v>0</v>
      </c>
      <c r="O580">
        <f t="shared" si="47"/>
        <v>151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8">C330+C343</f>
        <v>0</v>
      </c>
      <c r="D581">
        <f t="shared" si="48"/>
        <v>0</v>
      </c>
      <c r="E581">
        <f t="shared" si="48"/>
        <v>0</v>
      </c>
      <c r="F581">
        <f t="shared" si="48"/>
        <v>0</v>
      </c>
      <c r="G581">
        <f t="shared" si="48"/>
        <v>0</v>
      </c>
      <c r="H581">
        <f t="shared" si="48"/>
        <v>0</v>
      </c>
      <c r="I581">
        <f t="shared" si="48"/>
        <v>0</v>
      </c>
      <c r="J581">
        <f t="shared" si="48"/>
        <v>0</v>
      </c>
      <c r="K581">
        <f t="shared" si="48"/>
        <v>0</v>
      </c>
      <c r="L581">
        <f t="shared" si="48"/>
        <v>0</v>
      </c>
      <c r="M581">
        <f t="shared" si="48"/>
        <v>0</v>
      </c>
      <c r="O581">
        <f t="shared" si="48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9">C345+C344</f>
        <v>0</v>
      </c>
      <c r="D582">
        <f t="shared" si="49"/>
        <v>0</v>
      </c>
      <c r="E582">
        <f t="shared" si="49"/>
        <v>0</v>
      </c>
      <c r="F582">
        <f t="shared" si="49"/>
        <v>0</v>
      </c>
      <c r="G582">
        <f t="shared" si="49"/>
        <v>0</v>
      </c>
      <c r="H582">
        <f t="shared" si="49"/>
        <v>0</v>
      </c>
      <c r="I582">
        <f t="shared" si="49"/>
        <v>0</v>
      </c>
      <c r="J582">
        <f t="shared" si="49"/>
        <v>0</v>
      </c>
      <c r="K582">
        <f t="shared" si="49"/>
        <v>0</v>
      </c>
      <c r="L582">
        <f t="shared" si="49"/>
        <v>0</v>
      </c>
      <c r="M582">
        <f t="shared" si="49"/>
        <v>0</v>
      </c>
      <c r="O582">
        <f t="shared" si="49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50">C329+C335+C348+C341</f>
        <v>0</v>
      </c>
      <c r="D583">
        <f t="shared" si="50"/>
        <v>0</v>
      </c>
      <c r="E583">
        <f t="shared" si="50"/>
        <v>0</v>
      </c>
      <c r="F583">
        <f t="shared" si="50"/>
        <v>0</v>
      </c>
      <c r="G583">
        <f t="shared" si="50"/>
        <v>0</v>
      </c>
      <c r="H583">
        <f t="shared" si="50"/>
        <v>0</v>
      </c>
      <c r="I583">
        <f t="shared" si="50"/>
        <v>0</v>
      </c>
      <c r="J583">
        <f t="shared" si="50"/>
        <v>0</v>
      </c>
      <c r="K583">
        <f t="shared" si="50"/>
        <v>0</v>
      </c>
      <c r="L583">
        <f t="shared" si="50"/>
        <v>0</v>
      </c>
      <c r="M583">
        <f t="shared" si="50"/>
        <v>0</v>
      </c>
      <c r="O583">
        <f t="shared" si="50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9</v>
      </c>
      <c r="C584">
        <f t="shared" ref="C584:O584" si="51">C326+C327+C328+C331+C334+C336+C337+C338+C347+C349+C351+C353+C354+C360+C361+C342</f>
        <v>6</v>
      </c>
      <c r="D584">
        <f t="shared" si="51"/>
        <v>10</v>
      </c>
      <c r="E584">
        <f t="shared" si="51"/>
        <v>0</v>
      </c>
      <c r="F584">
        <f t="shared" si="51"/>
        <v>0</v>
      </c>
      <c r="G584">
        <f t="shared" si="51"/>
        <v>4</v>
      </c>
      <c r="H584">
        <f t="shared" si="51"/>
        <v>7</v>
      </c>
      <c r="I584">
        <f t="shared" si="51"/>
        <v>14</v>
      </c>
      <c r="J584">
        <f t="shared" si="51"/>
        <v>14</v>
      </c>
      <c r="K584">
        <f t="shared" si="51"/>
        <v>19</v>
      </c>
      <c r="L584">
        <f t="shared" si="51"/>
        <v>18</v>
      </c>
      <c r="M584">
        <f t="shared" si="51"/>
        <v>4</v>
      </c>
      <c r="O584">
        <f t="shared" si="51"/>
        <v>105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2">C346+C352+C355</f>
        <v>0</v>
      </c>
      <c r="D585">
        <f t="shared" si="52"/>
        <v>0</v>
      </c>
      <c r="E585">
        <f t="shared" si="52"/>
        <v>15</v>
      </c>
      <c r="F585">
        <f t="shared" si="52"/>
        <v>0</v>
      </c>
      <c r="G585">
        <f t="shared" si="52"/>
        <v>0</v>
      </c>
      <c r="H585">
        <f t="shared" si="52"/>
        <v>0</v>
      </c>
      <c r="I585">
        <f t="shared" si="52"/>
        <v>0</v>
      </c>
      <c r="J585">
        <f t="shared" si="52"/>
        <v>0</v>
      </c>
      <c r="K585">
        <f t="shared" si="52"/>
        <v>0</v>
      </c>
      <c r="L585">
        <f t="shared" si="52"/>
        <v>0</v>
      </c>
      <c r="M585">
        <f t="shared" si="52"/>
        <v>0</v>
      </c>
      <c r="O585">
        <f t="shared" si="52"/>
        <v>15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3">C332+C333+C340+C350+C357+C358+C359+C356</f>
        <v>0</v>
      </c>
      <c r="D586">
        <f t="shared" si="53"/>
        <v>12</v>
      </c>
      <c r="E586">
        <f t="shared" si="53"/>
        <v>13</v>
      </c>
      <c r="F586">
        <f t="shared" si="53"/>
        <v>8</v>
      </c>
      <c r="G586">
        <f t="shared" si="53"/>
        <v>2</v>
      </c>
      <c r="H586">
        <f t="shared" si="53"/>
        <v>13</v>
      </c>
      <c r="I586">
        <f t="shared" si="53"/>
        <v>1</v>
      </c>
      <c r="J586">
        <f t="shared" si="53"/>
        <v>0</v>
      </c>
      <c r="K586">
        <f t="shared" si="53"/>
        <v>0</v>
      </c>
      <c r="L586">
        <f t="shared" si="53"/>
        <v>13</v>
      </c>
      <c r="M586">
        <f t="shared" si="53"/>
        <v>0</v>
      </c>
      <c r="O586">
        <f t="shared" si="53"/>
        <v>62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4">C323</f>
        <v>0</v>
      </c>
      <c r="D587">
        <f t="shared" si="54"/>
        <v>0</v>
      </c>
      <c r="E587">
        <f t="shared" si="54"/>
        <v>0</v>
      </c>
      <c r="F587">
        <f t="shared" si="54"/>
        <v>0</v>
      </c>
      <c r="G587">
        <f t="shared" si="54"/>
        <v>0</v>
      </c>
      <c r="H587">
        <f t="shared" si="54"/>
        <v>0</v>
      </c>
      <c r="I587">
        <f t="shared" si="54"/>
        <v>0</v>
      </c>
      <c r="J587">
        <f t="shared" si="54"/>
        <v>0</v>
      </c>
      <c r="K587">
        <f t="shared" si="54"/>
        <v>0</v>
      </c>
      <c r="L587">
        <f t="shared" si="54"/>
        <v>0</v>
      </c>
      <c r="M587">
        <f t="shared" si="54"/>
        <v>0</v>
      </c>
      <c r="O587">
        <f t="shared" si="54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4"/>
        <v>0</v>
      </c>
      <c r="D588">
        <f t="shared" si="54"/>
        <v>0</v>
      </c>
      <c r="E588">
        <f t="shared" si="54"/>
        <v>0</v>
      </c>
      <c r="F588">
        <f t="shared" si="54"/>
        <v>0</v>
      </c>
      <c r="G588">
        <f t="shared" si="54"/>
        <v>0</v>
      </c>
      <c r="H588">
        <f t="shared" si="54"/>
        <v>0</v>
      </c>
      <c r="I588">
        <f t="shared" si="54"/>
        <v>0</v>
      </c>
      <c r="J588">
        <f t="shared" si="54"/>
        <v>0</v>
      </c>
      <c r="K588">
        <f t="shared" si="54"/>
        <v>0</v>
      </c>
      <c r="L588">
        <f t="shared" si="54"/>
        <v>0</v>
      </c>
      <c r="M588">
        <f t="shared" si="54"/>
        <v>0</v>
      </c>
      <c r="O588">
        <f t="shared" si="54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5">C389</f>
        <v>0</v>
      </c>
      <c r="D589">
        <f t="shared" si="55"/>
        <v>0</v>
      </c>
      <c r="E589">
        <f t="shared" si="55"/>
        <v>0</v>
      </c>
      <c r="F589">
        <f t="shared" si="55"/>
        <v>0</v>
      </c>
      <c r="G589">
        <f t="shared" si="55"/>
        <v>0</v>
      </c>
      <c r="H589">
        <f t="shared" si="55"/>
        <v>0</v>
      </c>
      <c r="I589">
        <f t="shared" si="55"/>
        <v>0</v>
      </c>
      <c r="J589">
        <f t="shared" si="55"/>
        <v>0</v>
      </c>
      <c r="K589">
        <f t="shared" si="55"/>
        <v>0</v>
      </c>
      <c r="L589">
        <f t="shared" si="55"/>
        <v>0</v>
      </c>
      <c r="M589">
        <f t="shared" si="55"/>
        <v>0</v>
      </c>
      <c r="O589">
        <f t="shared" si="55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5"/>
        <v>0</v>
      </c>
      <c r="D590">
        <f t="shared" si="55"/>
        <v>0</v>
      </c>
      <c r="E590">
        <f t="shared" si="55"/>
        <v>0</v>
      </c>
      <c r="F590">
        <f t="shared" si="55"/>
        <v>0</v>
      </c>
      <c r="G590">
        <f t="shared" si="55"/>
        <v>0</v>
      </c>
      <c r="H590">
        <f t="shared" si="55"/>
        <v>0</v>
      </c>
      <c r="I590">
        <f t="shared" si="55"/>
        <v>0</v>
      </c>
      <c r="J590">
        <f t="shared" si="55"/>
        <v>0</v>
      </c>
      <c r="K590">
        <f t="shared" si="55"/>
        <v>0</v>
      </c>
      <c r="L590">
        <f t="shared" si="55"/>
        <v>0</v>
      </c>
      <c r="M590">
        <f t="shared" si="55"/>
        <v>0</v>
      </c>
      <c r="O590">
        <f t="shared" si="55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6">C395</f>
        <v>0</v>
      </c>
      <c r="D591">
        <f t="shared" si="56"/>
        <v>0</v>
      </c>
      <c r="E591">
        <f t="shared" si="56"/>
        <v>0</v>
      </c>
      <c r="F591">
        <f t="shared" si="56"/>
        <v>0</v>
      </c>
      <c r="G591">
        <f t="shared" si="56"/>
        <v>0</v>
      </c>
      <c r="H591">
        <f t="shared" si="56"/>
        <v>0</v>
      </c>
      <c r="I591">
        <f t="shared" si="56"/>
        <v>0</v>
      </c>
      <c r="J591">
        <f t="shared" si="56"/>
        <v>0</v>
      </c>
      <c r="K591">
        <f t="shared" si="56"/>
        <v>0</v>
      </c>
      <c r="L591">
        <f t="shared" si="56"/>
        <v>0</v>
      </c>
      <c r="M591">
        <f t="shared" si="56"/>
        <v>0</v>
      </c>
      <c r="O591">
        <f t="shared" si="56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6"/>
        <v>0</v>
      </c>
      <c r="D592">
        <f t="shared" si="56"/>
        <v>0</v>
      </c>
      <c r="E592">
        <f t="shared" si="56"/>
        <v>0</v>
      </c>
      <c r="F592">
        <f t="shared" si="56"/>
        <v>0</v>
      </c>
      <c r="G592">
        <f t="shared" si="56"/>
        <v>0</v>
      </c>
      <c r="H592">
        <f t="shared" si="56"/>
        <v>0</v>
      </c>
      <c r="I592">
        <f t="shared" si="56"/>
        <v>0</v>
      </c>
      <c r="J592">
        <f t="shared" si="56"/>
        <v>0</v>
      </c>
      <c r="K592">
        <f t="shared" si="56"/>
        <v>0</v>
      </c>
      <c r="L592">
        <f t="shared" si="56"/>
        <v>0</v>
      </c>
      <c r="M592">
        <f t="shared" si="56"/>
        <v>0</v>
      </c>
      <c r="O592">
        <f t="shared" si="56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7">C409+C408</f>
        <v>0</v>
      </c>
      <c r="D593">
        <f t="shared" si="57"/>
        <v>0</v>
      </c>
      <c r="E593">
        <f t="shared" si="57"/>
        <v>0</v>
      </c>
      <c r="F593">
        <f t="shared" si="57"/>
        <v>0</v>
      </c>
      <c r="G593">
        <f t="shared" si="57"/>
        <v>0</v>
      </c>
      <c r="H593">
        <f t="shared" si="57"/>
        <v>0</v>
      </c>
      <c r="I593">
        <f t="shared" si="57"/>
        <v>0</v>
      </c>
      <c r="J593">
        <f t="shared" si="57"/>
        <v>0</v>
      </c>
      <c r="K593">
        <f t="shared" si="57"/>
        <v>0</v>
      </c>
      <c r="L593">
        <f t="shared" si="57"/>
        <v>0</v>
      </c>
      <c r="M593">
        <f t="shared" si="57"/>
        <v>0</v>
      </c>
      <c r="O593">
        <f t="shared" si="57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8">C411+C410</f>
        <v>0</v>
      </c>
      <c r="D594">
        <f t="shared" si="58"/>
        <v>0</v>
      </c>
      <c r="E594">
        <f t="shared" si="58"/>
        <v>0</v>
      </c>
      <c r="F594">
        <f t="shared" si="58"/>
        <v>0</v>
      </c>
      <c r="G594">
        <f t="shared" si="58"/>
        <v>0</v>
      </c>
      <c r="H594">
        <f t="shared" si="58"/>
        <v>0</v>
      </c>
      <c r="I594">
        <f t="shared" si="58"/>
        <v>0</v>
      </c>
      <c r="J594">
        <f t="shared" si="58"/>
        <v>0</v>
      </c>
      <c r="K594">
        <f t="shared" si="58"/>
        <v>0</v>
      </c>
      <c r="L594">
        <f t="shared" si="58"/>
        <v>0</v>
      </c>
      <c r="M594">
        <f t="shared" si="58"/>
        <v>0</v>
      </c>
      <c r="O594">
        <f t="shared" si="58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9">C414</f>
        <v>0</v>
      </c>
      <c r="D595">
        <f t="shared" si="59"/>
        <v>0</v>
      </c>
      <c r="E595">
        <f t="shared" si="59"/>
        <v>0</v>
      </c>
      <c r="F595">
        <f t="shared" si="59"/>
        <v>0</v>
      </c>
      <c r="G595">
        <f t="shared" si="59"/>
        <v>0</v>
      </c>
      <c r="H595">
        <f t="shared" si="59"/>
        <v>0</v>
      </c>
      <c r="I595">
        <f t="shared" si="59"/>
        <v>0</v>
      </c>
      <c r="J595">
        <f t="shared" si="59"/>
        <v>0</v>
      </c>
      <c r="K595">
        <f t="shared" si="59"/>
        <v>0</v>
      </c>
      <c r="L595">
        <f t="shared" si="59"/>
        <v>0</v>
      </c>
      <c r="M595">
        <f t="shared" si="59"/>
        <v>0</v>
      </c>
      <c r="O595">
        <f t="shared" si="59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60">C416+C415</f>
        <v>0</v>
      </c>
      <c r="D596">
        <f t="shared" si="60"/>
        <v>0</v>
      </c>
      <c r="E596">
        <f t="shared" si="60"/>
        <v>0</v>
      </c>
      <c r="F596">
        <f t="shared" si="60"/>
        <v>0</v>
      </c>
      <c r="G596">
        <f t="shared" si="60"/>
        <v>0</v>
      </c>
      <c r="H596">
        <f t="shared" si="60"/>
        <v>0</v>
      </c>
      <c r="I596">
        <f t="shared" si="60"/>
        <v>0</v>
      </c>
      <c r="J596">
        <f t="shared" si="60"/>
        <v>0</v>
      </c>
      <c r="K596">
        <f t="shared" si="60"/>
        <v>0</v>
      </c>
      <c r="L596">
        <f t="shared" si="60"/>
        <v>0</v>
      </c>
      <c r="M596">
        <f t="shared" si="60"/>
        <v>0</v>
      </c>
      <c r="O596">
        <f t="shared" si="60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1">C419+C418</f>
        <v>0</v>
      </c>
      <c r="D597">
        <f t="shared" si="61"/>
        <v>0</v>
      </c>
      <c r="E597">
        <f t="shared" si="61"/>
        <v>0</v>
      </c>
      <c r="F597">
        <f t="shared" si="61"/>
        <v>0</v>
      </c>
      <c r="G597">
        <f t="shared" si="61"/>
        <v>0</v>
      </c>
      <c r="H597">
        <f t="shared" si="61"/>
        <v>0</v>
      </c>
      <c r="I597">
        <f t="shared" si="61"/>
        <v>0</v>
      </c>
      <c r="J597">
        <f t="shared" si="61"/>
        <v>0</v>
      </c>
      <c r="K597">
        <f t="shared" si="61"/>
        <v>0</v>
      </c>
      <c r="L597">
        <f t="shared" si="61"/>
        <v>0</v>
      </c>
      <c r="M597">
        <f t="shared" si="61"/>
        <v>0</v>
      </c>
      <c r="O597">
        <f t="shared" si="61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21</v>
      </c>
      <c r="C599">
        <f t="shared" ref="C599:O599" si="62">SUM(C568:C598)</f>
        <v>24</v>
      </c>
      <c r="D599">
        <f t="shared" si="62"/>
        <v>59</v>
      </c>
      <c r="E599">
        <f t="shared" si="62"/>
        <v>93</v>
      </c>
      <c r="F599">
        <f t="shared" si="62"/>
        <v>51</v>
      </c>
      <c r="G599">
        <f t="shared" si="62"/>
        <v>31</v>
      </c>
      <c r="H599">
        <f t="shared" si="62"/>
        <v>54</v>
      </c>
      <c r="I599">
        <f t="shared" si="62"/>
        <v>53</v>
      </c>
      <c r="J599">
        <f t="shared" si="62"/>
        <v>35</v>
      </c>
      <c r="K599">
        <f t="shared" si="62"/>
        <v>38</v>
      </c>
      <c r="L599">
        <f t="shared" si="62"/>
        <v>47</v>
      </c>
      <c r="M599">
        <f t="shared" si="62"/>
        <v>10</v>
      </c>
      <c r="O599">
        <f t="shared" si="62"/>
        <v>516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3">C248+C257+C259+C261+C263+C265+C267+C286+C316+C318+C322+C339+C363+C372+C394+C417</f>
        <v>0</v>
      </c>
      <c r="D601">
        <f t="shared" si="63"/>
        <v>0</v>
      </c>
      <c r="E601">
        <f t="shared" si="63"/>
        <v>0</v>
      </c>
      <c r="F601">
        <f t="shared" si="63"/>
        <v>0</v>
      </c>
      <c r="G601">
        <f t="shared" si="63"/>
        <v>0</v>
      </c>
      <c r="H601">
        <f t="shared" si="63"/>
        <v>0</v>
      </c>
      <c r="I601">
        <f t="shared" si="63"/>
        <v>0</v>
      </c>
      <c r="J601">
        <f t="shared" si="63"/>
        <v>0</v>
      </c>
      <c r="K601">
        <f t="shared" si="63"/>
        <v>0</v>
      </c>
      <c r="L601">
        <f t="shared" si="63"/>
        <v>0</v>
      </c>
      <c r="M601">
        <f t="shared" si="63"/>
        <v>0</v>
      </c>
      <c r="O601">
        <f t="shared" si="63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4">C319+C320</f>
        <v>0</v>
      </c>
      <c r="D602">
        <f t="shared" si="64"/>
        <v>0</v>
      </c>
      <c r="E602">
        <f t="shared" si="64"/>
        <v>0</v>
      </c>
      <c r="F602">
        <f t="shared" si="64"/>
        <v>0</v>
      </c>
      <c r="G602">
        <f t="shared" si="64"/>
        <v>0</v>
      </c>
      <c r="H602">
        <f t="shared" si="64"/>
        <v>0</v>
      </c>
      <c r="I602">
        <f t="shared" si="64"/>
        <v>0</v>
      </c>
      <c r="J602">
        <f t="shared" si="64"/>
        <v>0</v>
      </c>
      <c r="K602">
        <f t="shared" si="64"/>
        <v>0</v>
      </c>
      <c r="L602">
        <f t="shared" si="64"/>
        <v>0</v>
      </c>
      <c r="M602">
        <f t="shared" si="64"/>
        <v>0</v>
      </c>
      <c r="O602">
        <f t="shared" si="64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219</v>
      </c>
      <c r="C604">
        <f t="shared" ref="C604:O604" si="65">C529+C530+C531+C213+C214</f>
        <v>305</v>
      </c>
      <c r="D604">
        <f t="shared" si="65"/>
        <v>360</v>
      </c>
      <c r="E604">
        <f t="shared" si="65"/>
        <v>156</v>
      </c>
      <c r="F604">
        <f t="shared" si="65"/>
        <v>102</v>
      </c>
      <c r="G604">
        <f t="shared" si="65"/>
        <v>255</v>
      </c>
      <c r="H604">
        <f t="shared" si="65"/>
        <v>367</v>
      </c>
      <c r="I604">
        <f t="shared" si="65"/>
        <v>358</v>
      </c>
      <c r="J604">
        <f t="shared" si="65"/>
        <v>367</v>
      </c>
      <c r="K604">
        <f t="shared" si="65"/>
        <v>340</v>
      </c>
      <c r="L604">
        <f t="shared" si="65"/>
        <v>183</v>
      </c>
      <c r="M604">
        <f t="shared" si="65"/>
        <v>102</v>
      </c>
      <c r="O604">
        <f t="shared" si="65"/>
        <v>3114</v>
      </c>
    </row>
    <row r="605" spans="1:15" x14ac:dyDescent="0.25">
      <c r="A605" s="10" t="s">
        <v>519</v>
      </c>
      <c r="B605">
        <f>B532</f>
        <v>0</v>
      </c>
      <c r="C605">
        <f t="shared" ref="C605:O605" si="66">C532</f>
        <v>0</v>
      </c>
      <c r="D605">
        <f t="shared" si="66"/>
        <v>0</v>
      </c>
      <c r="E605">
        <f t="shared" si="66"/>
        <v>3</v>
      </c>
      <c r="F605">
        <f t="shared" si="66"/>
        <v>0</v>
      </c>
      <c r="G605">
        <f t="shared" si="66"/>
        <v>0</v>
      </c>
      <c r="H605">
        <f t="shared" si="66"/>
        <v>0</v>
      </c>
      <c r="I605">
        <f t="shared" si="66"/>
        <v>1</v>
      </c>
      <c r="J605">
        <f t="shared" si="66"/>
        <v>0</v>
      </c>
      <c r="K605">
        <f t="shared" si="66"/>
        <v>0</v>
      </c>
      <c r="L605">
        <f t="shared" si="66"/>
        <v>0</v>
      </c>
      <c r="M605">
        <f t="shared" si="66"/>
        <v>0</v>
      </c>
      <c r="O605">
        <f t="shared" si="66"/>
        <v>4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11528</v>
      </c>
      <c r="C607">
        <f t="shared" ref="C607:O607" si="67">SUM(C537:C606)-C552-C562-C599</f>
        <v>11865</v>
      </c>
      <c r="D607">
        <f t="shared" si="67"/>
        <v>12344</v>
      </c>
      <c r="E607">
        <f t="shared" si="67"/>
        <v>10643</v>
      </c>
      <c r="F607">
        <f t="shared" si="67"/>
        <v>10600</v>
      </c>
      <c r="G607">
        <f t="shared" si="67"/>
        <v>11473</v>
      </c>
      <c r="H607">
        <f t="shared" si="67"/>
        <v>16100</v>
      </c>
      <c r="I607">
        <f t="shared" si="67"/>
        <v>16508</v>
      </c>
      <c r="J607">
        <f t="shared" si="67"/>
        <v>12927</v>
      </c>
      <c r="K607">
        <f t="shared" si="67"/>
        <v>13873</v>
      </c>
      <c r="L607">
        <f t="shared" si="67"/>
        <v>12966</v>
      </c>
      <c r="M607">
        <f t="shared" si="67"/>
        <v>11520</v>
      </c>
      <c r="O607">
        <f t="shared" si="67"/>
        <v>152347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2013-01-31T00:52:43Z</dcterms:modified>
</cp:coreProperties>
</file>