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50" yWindow="30" windowWidth="7020" windowHeight="1045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O607" i="1" s="1"/>
  <c r="M542" i="1"/>
  <c r="M552" i="1" s="1"/>
  <c r="M607" i="1" s="1"/>
  <c r="L542" i="1"/>
  <c r="L552" i="1" s="1"/>
  <c r="L607" i="1" s="1"/>
  <c r="K542" i="1"/>
  <c r="K552" i="1" s="1"/>
  <c r="K607" i="1" s="1"/>
  <c r="J542" i="1"/>
  <c r="J552" i="1" s="1"/>
  <c r="J607" i="1" s="1"/>
  <c r="I542" i="1"/>
  <c r="I552" i="1" s="1"/>
  <c r="I607" i="1" s="1"/>
  <c r="H542" i="1"/>
  <c r="H552" i="1" s="1"/>
  <c r="H607" i="1" s="1"/>
  <c r="G542" i="1"/>
  <c r="G552" i="1" s="1"/>
  <c r="G607" i="1" s="1"/>
  <c r="F542" i="1"/>
  <c r="F552" i="1" s="1"/>
  <c r="F607" i="1" s="1"/>
  <c r="E542" i="1"/>
  <c r="E552" i="1" s="1"/>
  <c r="E607" i="1" s="1"/>
  <c r="D542" i="1"/>
  <c r="D552" i="1" s="1"/>
  <c r="D607" i="1" s="1"/>
  <c r="C542" i="1"/>
  <c r="C552" i="1" s="1"/>
  <c r="C607" i="1" s="1"/>
  <c r="B542" i="1"/>
  <c r="B552" i="1" s="1"/>
  <c r="B607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<sst xmlns="http://schemas.openxmlformats.org/spreadsheetml/2006/main" count="616" uniqueCount="615">
  <si>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</si>
  <si>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</si>
  <si>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</si>
  <si>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</si>
  <si>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</si>
  <si>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</si>
  <si>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</si>
  <si>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</si>
  <si>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</si>
  <si>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</si>
  <si>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</si>
  <si>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</si>
  <si>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</si>
  <si>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</si>
  <si>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</si>
  <si>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</si>
  <si>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</si>
  <si>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</si>
  <si>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</si>
  <si>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</si>
  <si>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</si>
  <si>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</si>
  <si>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</si>
  <si>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</si>
  <si>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</si>
  <si>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</si>
  <si>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</si>
  <si>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</si>
  <si>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</si>
  <si>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</si>
  <si>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</si>
  <si>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</si>
  <si>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</si>
  <si>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</si>
  <si>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</si>
  <si>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</si>
  <si>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</si>
  <si>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</si>
  <si>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</si>
  <si>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</si>
  <si>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</si>
  <si>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</si>
  <si>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</si>
  <si>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</si>
  <si>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</si>
  <si>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</si>
  <si>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</si>
  <si>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</si>
  <si>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</si>
  <si>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</si>
  <si>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</si>
  <si>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</si>
  <si>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</si>
  <si>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</si>
  <si>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</si>
  <si>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</si>
  <si>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</si>
  <si>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</si>
  <si>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</si>
  <si>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</si>
  <si>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</si>
  <si>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</si>
  <si>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</si>
  <si>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</si>
  <si>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</si>
  <si>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</si>
  <si>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</si>
  <si>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</si>
  <si>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</si>
  <si>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</si>
  <si>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</si>
  <si>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</si>
  <si>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</si>
  <si>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</si>
  <si>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</si>
  <si>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</si>
  <si>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</si>
  <si>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</si>
  <si>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</si>
  <si>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</si>
  <si>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</si>
  <si>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</si>
  <si>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</si>
  <si>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</si>
  <si>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</si>
  <si>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</si>
  <si>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</si>
  <si>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</si>
  <si>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</si>
  <si>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</si>
  <si>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</si>
  <si>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</si>
  <si>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</si>
  <si>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</si>
  <si>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</si>
  <si>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</si>
  <si>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</si>
  <si>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</si>
  <si>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</si>
  <si>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</si>
  <si>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</si>
  <si>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</si>
  <si>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</si>
  <si>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</si>
  <si>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</si>
  <si>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</si>
  <si>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</si>
  <si>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</si>
  <si>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</si>
  <si>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</si>
  <si>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</si>
  <si>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</si>
  <si>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</si>
  <si>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</si>
  <si>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</si>
  <si>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</si>
  <si>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</si>
  <si>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</si>
  <si>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</si>
  <si>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</si>
  <si>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</si>
  <si>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</si>
  <si>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</si>
  <si>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</si>
  <si>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</si>
  <si>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</si>
  <si>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</si>
  <si>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</si>
  <si>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</si>
  <si>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</si>
  <si>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</si>
  <si>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</si>
  <si>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</si>
  <si>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</si>
  <si>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</si>
  <si>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</si>
  <si>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</si>
  <si>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</si>
  <si>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</si>
  <si>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</si>
  <si>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</si>
  <si>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</si>
  <si>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</si>
  <si>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</si>
  <si>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</si>
  <si>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</si>
  <si>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</si>
  <si>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</si>
  <si>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</si>
  <si>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</si>
  <si>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</si>
  <si>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</si>
  <si>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</si>
  <si>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</si>
  <si>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</si>
  <si>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</si>
  <si>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</si>
  <si>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</si>
  <si>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</si>
  <si>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</si>
  <si>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</si>
  <si>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</si>
  <si>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</si>
  <si>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</si>
  <si>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</si>
  <si>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</si>
  <si>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</si>
  <si>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</si>
  <si>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</si>
  <si>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</si>
  <si>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</si>
  <si>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</si>
  <si>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</si>
  <si>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</si>
  <si>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</si>
  <si>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</si>
  <si>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</si>
  <si>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</si>
  <si>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</si>
  <si>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</si>
  <si>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</si>
  <si>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</si>
  <si>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</si>
  <si>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</si>
  <si>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</si>
  <si>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</si>
  <si>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</si>
  <si>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</si>
  <si>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</si>
  <si>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</si>
  <si>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</si>
  <si>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</si>
  <si>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</si>
  <si>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</si>
  <si>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</si>
  <si>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</si>
  <si>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</si>
  <si>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</si>
  <si>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</si>
  <si>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</si>
  <si>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</si>
  <si>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</si>
  <si>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</si>
  <si>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</si>
  <si>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</si>
  <si>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</si>
  <si>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</si>
  <si>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</si>
  <si>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</si>
  <si>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</si>
  <si>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</si>
  <si>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</si>
  <si>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</si>
  <si>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</si>
  <si>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</si>
  <si>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</si>
  <si>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</si>
  <si>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</si>
  <si>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</si>
  <si>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</si>
  <si>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</si>
  <si>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</si>
  <si>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</si>
  <si>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</si>
  <si>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</si>
  <si>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</si>
  <si>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</si>
  <si>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</si>
  <si>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</si>
  <si>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</si>
  <si>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</si>
  <si>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</si>
  <si>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</si>
  <si>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</si>
  <si>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</si>
  <si>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</si>
  <si>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</si>
  <si>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</si>
  <si>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</si>
  <si>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</si>
  <si>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</si>
  <si>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</si>
  <si>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</si>
  <si>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</si>
  <si>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</si>
  <si>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</si>
  <si>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</si>
  <si>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</si>
  <si>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</si>
  <si>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</si>
  <si>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</si>
  <si>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</si>
  <si>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</si>
  <si>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</si>
  <si>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</si>
  <si>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</si>
  <si>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</si>
  <si>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</si>
  <si>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</si>
  <si>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</si>
  <si>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</si>
  <si>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</si>
  <si>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</si>
  <si>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</si>
  <si>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</si>
  <si>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</si>
  <si>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</si>
  <si>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</si>
  <si>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</si>
  <si>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</si>
  <si>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</si>
  <si>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</si>
  <si>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</si>
  <si>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</si>
  <si>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</si>
  <si>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</si>
  <si>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</si>
  <si>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</si>
  <si>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</si>
  <si>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</si>
  <si>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</si>
  <si>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</si>
  <si>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</si>
  <si>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</si>
  <si>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</si>
  <si>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</si>
  <si>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</si>
  <si>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</si>
  <si>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</si>
  <si>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</si>
  <si>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</si>
  <si>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</si>
  <si>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</si>
  <si>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</si>
  <si>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</si>
  <si>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</si>
  <si>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</si>
  <si>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</si>
  <si>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</si>
  <si>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</si>
  <si>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</si>
  <si>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</si>
  <si>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</si>
  <si>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</si>
  <si>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</si>
  <si>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</si>
  <si>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</si>
  <si>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</si>
  <si>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</si>
  <si>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</si>
  <si>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</si>
  <si>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</si>
  <si>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</si>
  <si>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</si>
  <si>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</si>
  <si>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</si>
  <si>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</si>
  <si>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</si>
  <si>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</si>
  <si>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</si>
  <si>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</si>
  <si>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</si>
  <si>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</si>
  <si>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</si>
  <si>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</si>
  <si>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</si>
  <si>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</si>
  <si>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</si>
  <si>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</si>
  <si>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</si>
  <si>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</si>
  <si>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</si>
  <si>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</si>
  <si>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</si>
  <si>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</si>
  <si>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</si>
  <si>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</si>
  <si>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</si>
  <si>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</si>
  <si>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</si>
  <si>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</si>
  <si>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</si>
  <si>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</si>
  <si>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</si>
  <si>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</si>
  <si>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</si>
  <si>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</si>
  <si>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</si>
  <si>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</si>
  <si>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</si>
  <si>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</si>
  <si>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</si>
  <si>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</si>
  <si>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</si>
  <si>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</si>
  <si>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</si>
  <si>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</si>
  <si>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</si>
  <si>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</si>
  <si>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</si>
  <si>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</si>
  <si>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</si>
  <si>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</si>
  <si>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</si>
  <si>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</si>
  <si>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</si>
  <si>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</si>
  <si>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</si>
  <si>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</si>
  <si>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</si>
  <si>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</si>
  <si>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</si>
  <si>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</si>
  <si>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</si>
  <si>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</si>
  <si>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</si>
  <si>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</si>
  <si>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</si>
  <si>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</si>
  <si>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</si>
  <si>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</si>
  <si>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</si>
  <si>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</si>
  <si>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</si>
  <si>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</si>
  <si>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</si>
  <si>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</si>
  <si>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</si>
  <si>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</si>
  <si>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</si>
  <si>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</si>
  <si>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</si>
  <si>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</si>
  <si>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</si>
  <si>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</si>
  <si>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</si>
  <si>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</si>
  <si>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</si>
  <si>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</si>
  <si>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</si>
  <si>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</si>
  <si>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</si>
  <si>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</si>
  <si>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</si>
  <si>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</si>
  <si>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</si>
  <si>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</si>
  <si>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</si>
  <si>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</si>
  <si>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</si>
  <si>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</si>
  <si>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</si>
  <si>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</si>
  <si>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</si>
  <si>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</si>
  <si>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</si>
  <si>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</si>
  <si>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</si>
  <si>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</si>
  <si>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</si>
  <si>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</si>
  <si>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</si>
  <si>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</si>
  <si>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</si>
  <si>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</si>
  <si>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</si>
  <si>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</si>
  <si>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</si>
  <si>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</si>
  <si>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</si>
  <si>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</si>
  <si>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</si>
  <si>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</si>
  <si>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</si>
  <si>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</si>
  <si>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</si>
  <si>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</si>
  <si>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</si>
  <si>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</si>
  <si>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</si>
  <si>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</si>
  <si>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</si>
  <si>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</si>
  <si>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</si>
  <si>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</si>
  <si>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</si>
  <si>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</si>
  <si>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</si>
  <si>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</si>
  <si>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</si>
  <si>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</si>
  <si>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</si>
  <si>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</si>
  <si>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</si>
  <si>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</si>
  <si>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</si>
  <si>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</si>
  <si>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</si>
  <si>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</si>
  <si>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</si>
  <si>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</si>
  <si>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</si>
  <si>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</si>
  <si>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</si>
  <si>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</si>
  <si>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</si>
  <si>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</si>
  <si>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</si>
  <si>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</si>
  <si>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</si>
  <si>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</si>
  <si>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</si>
  <si>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</si>
  <si>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</si>
  <si>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</si>
  <si>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</si>
  <si>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</si>
  <si>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</si>
  <si>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</si>
  <si>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</si>
  <si>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</si>
  <si>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</si>
  <si>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</si>
  <si>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</si>
  <si>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</si>
  <si>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</si>
  <si>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</si>
  <si>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</si>
  <si>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</si>
  <si>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</si>
  <si>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</si>
  <si>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</si>
  <si>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</si>
  <si>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</si>
  <si>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</si>
  <si>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</si>
  <si>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</si>
  <si>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</si>
  <si>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</si>
  <si>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</si>
  <si>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</si>
  <si>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</si>
  <si>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</si>
  <si>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</si>
  <si>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</si>
  <si>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</si>
  <si>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</si>
  <si>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</si>
  <si>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</si>
  <si>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</si>
  <si>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</si>
  <si>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</si>
  <si>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</si>
  <si>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</si>
  <si>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</si>
  <si>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</si>
  <si>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</si>
  <si>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</si>
  <si>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</si>
  <si>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</si>
  <si>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</si>
  <si>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</si>
  <si>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</si>
  <si>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</si>
  <si>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</si>
  <si>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</si>
  <si>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</si>
  <si>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</si>
  <si>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</si>
  <si>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</si>
  <si>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</si>
  <si>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</si>
  <si>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</si>
  <si>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</si>
  <si>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</si>
  <si>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</si>
  <si>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</si>
  <si>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</si>
  <si>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</si>
  <si>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</si>
  <si>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</si>
  <si>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</si>
  <si>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</si>
  <si>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D-17.01</t>
  </si>
  <si>
    <t>D-106</t>
  </si>
  <si>
    <t>Total</t>
  </si>
  <si>
    <t>2012 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</si>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</sst>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8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4.7109375" customWidth="1"/>
  </cols>
  <sheetData>
    <row r="1" spans="1:15" s="7" customFormat="1" x14ac:dyDescent="0.25">
      <c r="A1" s="4" t="s">
        <v>0</v>
      </c>
      <c r="B1" s="7" t="s">
        <v>520</v>
      </c>
      <c r="C1" s="7" t="s">
        <v>521</v>
      </c>
      <c r="D1" s="7" t="s">
        <v>522</v>
      </c>
      <c r="E1" s="7" t="s">
        <v>523</v>
      </c>
      <c r="F1" s="7" t="s">
        <v>524</v>
      </c>
      <c r="G1" s="7" t="s">
        <v>525</v>
      </c>
      <c r="H1" s="7" t="s">
        <v>526</v>
      </c>
      <c r="I1" s="7" t="s">
        <v>527</v>
      </c>
      <c r="J1" s="7" t="s">
        <v>528</v>
      </c>
      <c r="K1" s="7" t="s">
        <v>529</v>
      </c>
      <c r="L1" s="7" t="s">
        <v>530</v>
      </c>
      <c r="M1" s="7" t="s">
        <v>531</v>
      </c>
      <c r="O1" s="7" t="s">
        <v>546</v>
      </c>
    </row>
    <row r="2" spans="1:15" x14ac:dyDescent="0.25">
      <c r="A2" s="4" t="s">
        <v>1</v>
      </c>
      <c r="B2" s="1"/>
      <c r="C2" s="1"/>
      <c r="D2" s="1"/>
      <c r="E2" s="2"/>
      <c r="F2" s="2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2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2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2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2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2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2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2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2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2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2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2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2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2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2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2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2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2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2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2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2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2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2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2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2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2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2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2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2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2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2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2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2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2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2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2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2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2"/>
      <c r="G39" s="3"/>
      <c r="H39" s="3"/>
      <c r="I39" s="3"/>
      <c r="J39" s="3"/>
      <c r="K39" s="3"/>
      <c r="L39" s="3"/>
      <c r="M39" s="3"/>
      <c r="O39">
        <f t="shared" si="0"/>
        <v>0</v>
      </c>
    </row>
    <row r="40" spans="1:15" x14ac:dyDescent="0.25">
      <c r="A40" s="4" t="s">
        <v>39</v>
      </c>
      <c r="F40" s="2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2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2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2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2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2"/>
      <c r="G45" s="3"/>
      <c r="H45" s="3"/>
      <c r="I45" s="3"/>
      <c r="J45" s="3"/>
      <c r="K45" s="3"/>
      <c r="L45" s="3"/>
      <c r="M45" s="3"/>
      <c r="O45">
        <f t="shared" si="0"/>
        <v>0</v>
      </c>
    </row>
    <row r="46" spans="1:15" x14ac:dyDescent="0.25">
      <c r="A46" s="4" t="s">
        <v>45</v>
      </c>
      <c r="C46" s="1"/>
      <c r="F46" s="2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2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2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2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2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2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2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2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2"/>
      <c r="G54" s="3"/>
      <c r="H54" s="3"/>
      <c r="I54" s="3"/>
      <c r="J54" s="3"/>
      <c r="K54" s="3"/>
      <c r="L54" s="3"/>
      <c r="M54" s="3"/>
      <c r="O54">
        <f t="shared" si="0"/>
        <v>0</v>
      </c>
    </row>
    <row r="55" spans="1:15" x14ac:dyDescent="0.25">
      <c r="A55" s="4" t="s">
        <v>54</v>
      </c>
      <c r="F55" s="2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2"/>
      <c r="G56" s="3"/>
      <c r="H56" s="3"/>
      <c r="I56" s="3"/>
      <c r="J56" s="3"/>
      <c r="K56" s="3">
        <v>2</v>
      </c>
      <c r="L56" s="3"/>
      <c r="M56" s="3"/>
      <c r="O56">
        <f t="shared" si="0"/>
        <v>2</v>
      </c>
    </row>
    <row r="57" spans="1:15" x14ac:dyDescent="0.25">
      <c r="A57" s="4" t="s">
        <v>56</v>
      </c>
      <c r="F57" s="2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2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2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2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2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2"/>
      <c r="G62" s="3"/>
      <c r="H62" s="3"/>
      <c r="I62" s="3"/>
      <c r="J62" s="3"/>
      <c r="K62" s="3"/>
      <c r="L62" s="3"/>
      <c r="M62" s="3"/>
      <c r="O62">
        <f t="shared" si="0"/>
        <v>0</v>
      </c>
    </row>
    <row r="63" spans="1:15" x14ac:dyDescent="0.25">
      <c r="A63" s="4" t="s">
        <v>544</v>
      </c>
      <c r="F63" s="2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2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2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D66">
        <v>2</v>
      </c>
      <c r="F66" s="2"/>
      <c r="G66" s="3"/>
      <c r="H66" s="3"/>
      <c r="I66" s="3"/>
      <c r="J66" s="3"/>
      <c r="K66" s="3"/>
      <c r="L66" s="3"/>
      <c r="M66" s="3"/>
      <c r="O66">
        <f t="shared" si="0"/>
        <v>2</v>
      </c>
    </row>
    <row r="67" spans="1:15" x14ac:dyDescent="0.25">
      <c r="A67" s="4" t="s">
        <v>62</v>
      </c>
      <c r="F67" s="2"/>
      <c r="G67" s="3"/>
      <c r="H67" s="3"/>
      <c r="I67" s="3"/>
      <c r="J67" s="3"/>
      <c r="K67" s="3"/>
      <c r="L67" s="3"/>
      <c r="M67" s="3"/>
      <c r="O67">
        <f t="shared" ref="O67:O130" si="1">SUM(B67:N67)</f>
        <v>0</v>
      </c>
    </row>
    <row r="68" spans="1:15" x14ac:dyDescent="0.25">
      <c r="A68" s="4" t="s">
        <v>537</v>
      </c>
      <c r="F68" s="2"/>
      <c r="G68" s="3"/>
      <c r="H68" s="3"/>
      <c r="I68" s="3"/>
      <c r="J68" s="3"/>
      <c r="K68" s="3"/>
      <c r="L68" s="3"/>
      <c r="M68" s="3"/>
      <c r="O68">
        <f t="shared" si="1"/>
        <v>0</v>
      </c>
    </row>
    <row r="69" spans="1:15" x14ac:dyDescent="0.25">
      <c r="A69" s="4" t="s">
        <v>63</v>
      </c>
      <c r="F69" s="2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2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2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2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2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2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2"/>
      <c r="G75" s="3"/>
      <c r="H75" s="3"/>
      <c r="I75" s="3"/>
      <c r="J75" s="3"/>
      <c r="K75" s="3"/>
      <c r="L75" s="3"/>
      <c r="M75" s="3"/>
      <c r="O75">
        <f t="shared" si="1"/>
        <v>0</v>
      </c>
    </row>
    <row r="76" spans="1:15" x14ac:dyDescent="0.25">
      <c r="A76" s="4" t="s">
        <v>69</v>
      </c>
      <c r="F76" s="2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E77">
        <v>8</v>
      </c>
      <c r="F77" s="2">
        <v>1</v>
      </c>
      <c r="G77" s="3"/>
      <c r="H77" s="3"/>
      <c r="I77" s="3"/>
      <c r="J77" s="3"/>
      <c r="K77" s="3"/>
      <c r="L77" s="3"/>
      <c r="M77" s="3"/>
      <c r="O77">
        <f t="shared" si="1"/>
        <v>9</v>
      </c>
    </row>
    <row r="78" spans="1:15" x14ac:dyDescent="0.25">
      <c r="A78" s="4" t="s">
        <v>71</v>
      </c>
      <c r="F78" s="2"/>
      <c r="G78" s="3"/>
      <c r="H78" s="3"/>
      <c r="I78" s="3"/>
      <c r="J78" s="3"/>
      <c r="K78" s="3"/>
      <c r="L78" s="3"/>
      <c r="M78" s="3"/>
      <c r="O78">
        <f t="shared" si="1"/>
        <v>0</v>
      </c>
    </row>
    <row r="79" spans="1:15" x14ac:dyDescent="0.25">
      <c r="A79" s="4" t="s">
        <v>72</v>
      </c>
      <c r="F79" s="2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2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2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2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2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2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2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2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2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2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543</v>
      </c>
      <c r="F89" s="2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2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2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2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E93">
        <v>5</v>
      </c>
      <c r="F93" s="2"/>
      <c r="G93" s="3"/>
      <c r="H93" s="3"/>
      <c r="I93" s="3"/>
      <c r="J93" s="3"/>
      <c r="K93" s="3"/>
      <c r="L93" s="3"/>
      <c r="M93" s="3"/>
      <c r="O93">
        <f t="shared" si="1"/>
        <v>5</v>
      </c>
    </row>
    <row r="94" spans="1:15" x14ac:dyDescent="0.25">
      <c r="A94" s="4" t="s">
        <v>85</v>
      </c>
      <c r="F94" s="2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D95">
        <v>1</v>
      </c>
      <c r="E95">
        <v>8</v>
      </c>
      <c r="F95" s="2"/>
      <c r="G95" s="3">
        <v>4</v>
      </c>
      <c r="H95" s="3"/>
      <c r="I95" s="3"/>
      <c r="J95" s="3"/>
      <c r="K95" s="3"/>
      <c r="L95" s="3"/>
      <c r="M95" s="3"/>
      <c r="O95">
        <f t="shared" si="1"/>
        <v>13</v>
      </c>
    </row>
    <row r="96" spans="1:15" x14ac:dyDescent="0.25">
      <c r="A96" s="4" t="s">
        <v>87</v>
      </c>
      <c r="D96">
        <v>2</v>
      </c>
      <c r="F96" s="2"/>
      <c r="G96" s="3"/>
      <c r="H96" s="3"/>
      <c r="I96" s="3"/>
      <c r="J96" s="3"/>
      <c r="K96" s="3"/>
      <c r="L96" s="3"/>
      <c r="M96" s="3"/>
      <c r="O96">
        <f t="shared" si="1"/>
        <v>2</v>
      </c>
    </row>
    <row r="97" spans="1:15" x14ac:dyDescent="0.25">
      <c r="A97" s="4" t="s">
        <v>88</v>
      </c>
      <c r="B97" s="1"/>
      <c r="C97" s="1"/>
      <c r="D97" s="2"/>
      <c r="E97" s="2"/>
      <c r="F97" s="2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2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2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2"/>
      <c r="G100" s="3"/>
      <c r="H100" s="3"/>
      <c r="I100" s="3"/>
      <c r="J100" s="3"/>
      <c r="K100" s="3"/>
      <c r="L100" s="3"/>
      <c r="M100" s="3"/>
      <c r="O100">
        <f t="shared" si="1"/>
        <v>0</v>
      </c>
    </row>
    <row r="101" spans="1:15" x14ac:dyDescent="0.25">
      <c r="A101" s="4" t="s">
        <v>92</v>
      </c>
      <c r="F101" s="2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2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2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2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2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E106">
        <v>7</v>
      </c>
      <c r="F106" s="2"/>
      <c r="G106" s="3"/>
      <c r="H106" s="3"/>
      <c r="I106" s="3"/>
      <c r="J106" s="3"/>
      <c r="K106" s="3"/>
      <c r="L106" s="3"/>
      <c r="M106" s="3">
        <v>7</v>
      </c>
      <c r="O106">
        <f t="shared" si="1"/>
        <v>14</v>
      </c>
    </row>
    <row r="107" spans="1:15" x14ac:dyDescent="0.25">
      <c r="A107" s="4" t="s">
        <v>98</v>
      </c>
      <c r="F107" s="2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2"/>
      <c r="G108" s="3"/>
      <c r="H108" s="3"/>
      <c r="I108" s="3"/>
      <c r="J108" s="3">
        <v>17</v>
      </c>
      <c r="K108" s="3">
        <v>42</v>
      </c>
      <c r="L108" s="3">
        <v>5</v>
      </c>
      <c r="M108" s="3"/>
      <c r="O108">
        <f t="shared" si="1"/>
        <v>64</v>
      </c>
    </row>
    <row r="109" spans="1:15" x14ac:dyDescent="0.25">
      <c r="A109" s="4" t="s">
        <v>100</v>
      </c>
      <c r="F109" s="2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2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2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2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2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2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F115" s="2"/>
      <c r="G115" s="3"/>
      <c r="H115" s="3"/>
      <c r="I115" s="3"/>
      <c r="J115" s="3"/>
      <c r="K115" s="3"/>
      <c r="L115" s="3"/>
      <c r="M115" s="3"/>
      <c r="O115">
        <f t="shared" si="1"/>
        <v>0</v>
      </c>
    </row>
    <row r="116" spans="1:15" x14ac:dyDescent="0.25">
      <c r="A116" s="4" t="s">
        <v>107</v>
      </c>
      <c r="F116" s="2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2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2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2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2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F121" s="2"/>
      <c r="G121" s="3"/>
      <c r="H121" s="3"/>
      <c r="I121" s="3"/>
      <c r="J121" s="3"/>
      <c r="K121" s="3"/>
      <c r="L121" s="3"/>
      <c r="M121" s="3"/>
      <c r="O121">
        <f t="shared" si="1"/>
        <v>0</v>
      </c>
    </row>
    <row r="122" spans="1:15" x14ac:dyDescent="0.25">
      <c r="A122" s="4" t="s">
        <v>541</v>
      </c>
      <c r="F122" s="2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2"/>
      <c r="G123" s="3"/>
      <c r="H123" s="3"/>
      <c r="I123" s="3"/>
      <c r="J123" s="3"/>
      <c r="K123" s="3"/>
      <c r="L123" s="3"/>
      <c r="M123" s="3"/>
      <c r="O123">
        <f t="shared" si="1"/>
        <v>0</v>
      </c>
    </row>
    <row r="124" spans="1:15" x14ac:dyDescent="0.25">
      <c r="A124" s="4" t="s">
        <v>113</v>
      </c>
      <c r="F124" s="2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2"/>
      <c r="G125" s="3"/>
      <c r="H125" s="3"/>
      <c r="I125" s="3"/>
      <c r="J125" s="3"/>
      <c r="K125" s="3"/>
      <c r="L125" s="3"/>
      <c r="M125" s="3"/>
      <c r="O125">
        <f t="shared" si="1"/>
        <v>0</v>
      </c>
    </row>
    <row r="126" spans="1:15" x14ac:dyDescent="0.25">
      <c r="A126" s="4" t="s">
        <v>115</v>
      </c>
      <c r="F126" s="2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2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F128" s="2"/>
      <c r="G128" s="3"/>
      <c r="H128" s="3"/>
      <c r="I128" s="3"/>
      <c r="J128" s="3"/>
      <c r="K128" s="3"/>
      <c r="L128" s="3"/>
      <c r="M128" s="3"/>
      <c r="O128">
        <f t="shared" si="1"/>
        <v>0</v>
      </c>
    </row>
    <row r="129" spans="1:15" x14ac:dyDescent="0.25">
      <c r="A129" s="4" t="s">
        <v>118</v>
      </c>
      <c r="D129">
        <v>1</v>
      </c>
      <c r="F129" s="2"/>
      <c r="G129" s="3"/>
      <c r="H129" s="3"/>
      <c r="I129" s="3"/>
      <c r="J129" s="3"/>
      <c r="K129" s="3"/>
      <c r="L129" s="3"/>
      <c r="M129" s="3"/>
      <c r="O129">
        <f t="shared" si="1"/>
        <v>1</v>
      </c>
    </row>
    <row r="130" spans="1:15" x14ac:dyDescent="0.25">
      <c r="A130" s="4" t="s">
        <v>119</v>
      </c>
      <c r="F130" s="2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2"/>
      <c r="G131" s="3"/>
      <c r="H131" s="3"/>
      <c r="I131" s="3"/>
      <c r="J131" s="3"/>
      <c r="K131" s="3"/>
      <c r="L131" s="3"/>
      <c r="M131" s="3">
        <v>1</v>
      </c>
      <c r="O131">
        <f t="shared" ref="O131:O194" si="2">SUM(B131:N131)</f>
        <v>1</v>
      </c>
    </row>
    <row r="132" spans="1:15" x14ac:dyDescent="0.25">
      <c r="A132" s="4" t="s">
        <v>121</v>
      </c>
      <c r="F132" s="2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B133">
        <v>11</v>
      </c>
      <c r="F133" s="2"/>
      <c r="G133" s="3"/>
      <c r="H133" s="3"/>
      <c r="I133" s="3"/>
      <c r="J133" s="3"/>
      <c r="K133" s="3"/>
      <c r="L133" s="3"/>
      <c r="M133" s="3"/>
      <c r="O133">
        <f t="shared" si="2"/>
        <v>11</v>
      </c>
    </row>
    <row r="134" spans="1:15" x14ac:dyDescent="0.25">
      <c r="A134" s="4" t="s">
        <v>122</v>
      </c>
      <c r="F134" s="2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2"/>
      <c r="G135" s="3"/>
      <c r="H135" s="3"/>
      <c r="I135" s="3">
        <v>4</v>
      </c>
      <c r="J135" s="3">
        <v>4</v>
      </c>
      <c r="K135" s="3">
        <v>8</v>
      </c>
      <c r="L135" s="3"/>
      <c r="M135" s="3"/>
      <c r="O135">
        <f t="shared" si="2"/>
        <v>16</v>
      </c>
    </row>
    <row r="136" spans="1:15" x14ac:dyDescent="0.25">
      <c r="A136" s="4" t="s">
        <v>124</v>
      </c>
      <c r="F136" s="2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F137" s="2"/>
      <c r="G137" s="3"/>
      <c r="H137" s="3"/>
      <c r="I137" s="3"/>
      <c r="J137" s="3">
        <v>1</v>
      </c>
      <c r="K137" s="3"/>
      <c r="L137" s="3"/>
      <c r="M137" s="3"/>
      <c r="O137">
        <f t="shared" si="2"/>
        <v>1</v>
      </c>
    </row>
    <row r="138" spans="1:15" x14ac:dyDescent="0.25">
      <c r="A138" s="4" t="s">
        <v>126</v>
      </c>
      <c r="F138" s="2"/>
      <c r="G138" s="3"/>
      <c r="H138" s="3"/>
      <c r="I138" s="3"/>
      <c r="J138" s="3"/>
      <c r="K138" s="3"/>
      <c r="L138" s="3"/>
      <c r="M138" s="3"/>
      <c r="O138">
        <f t="shared" si="2"/>
        <v>0</v>
      </c>
    </row>
    <row r="139" spans="1:15" x14ac:dyDescent="0.25">
      <c r="A139" s="4" t="s">
        <v>127</v>
      </c>
      <c r="F139" s="2"/>
      <c r="G139" s="3"/>
      <c r="H139" s="3"/>
      <c r="I139" s="3"/>
      <c r="J139" s="3"/>
      <c r="K139" s="3"/>
      <c r="L139" s="3"/>
      <c r="M139" s="3"/>
      <c r="O139">
        <f t="shared" si="2"/>
        <v>0</v>
      </c>
    </row>
    <row r="140" spans="1:15" x14ac:dyDescent="0.25">
      <c r="A140" s="4" t="s">
        <v>128</v>
      </c>
      <c r="F140" s="2"/>
      <c r="G140" s="3"/>
      <c r="H140" s="3"/>
      <c r="I140" s="3"/>
      <c r="J140" s="3"/>
      <c r="K140" s="3"/>
      <c r="L140" s="3"/>
      <c r="M140" s="3"/>
      <c r="O140">
        <f t="shared" si="2"/>
        <v>0</v>
      </c>
    </row>
    <row r="141" spans="1:15" x14ac:dyDescent="0.25">
      <c r="A141" s="4" t="s">
        <v>129</v>
      </c>
      <c r="B141">
        <v>1</v>
      </c>
      <c r="F141" s="2"/>
      <c r="G141" s="3"/>
      <c r="H141" s="3"/>
      <c r="I141" s="3"/>
      <c r="J141" s="3"/>
      <c r="K141" s="3"/>
      <c r="L141" s="3"/>
      <c r="M141" s="3"/>
      <c r="O141">
        <f t="shared" si="2"/>
        <v>1</v>
      </c>
    </row>
    <row r="142" spans="1:15" x14ac:dyDescent="0.25">
      <c r="A142" s="4" t="s">
        <v>130</v>
      </c>
      <c r="F142" s="2"/>
      <c r="G142" s="3"/>
      <c r="H142" s="3"/>
      <c r="I142" s="3"/>
      <c r="J142" s="3"/>
      <c r="K142" s="3"/>
      <c r="L142" s="3"/>
      <c r="M142" s="3"/>
      <c r="O142">
        <f t="shared" si="2"/>
        <v>0</v>
      </c>
    </row>
    <row r="143" spans="1:15" x14ac:dyDescent="0.25">
      <c r="A143" s="4" t="s">
        <v>131</v>
      </c>
      <c r="F143" s="2"/>
      <c r="G143" s="3"/>
      <c r="H143" s="3"/>
      <c r="I143" s="3"/>
      <c r="J143" s="3"/>
      <c r="K143" s="3"/>
      <c r="L143" s="3"/>
      <c r="M143" s="3"/>
      <c r="O143">
        <f t="shared" si="2"/>
        <v>0</v>
      </c>
    </row>
    <row r="144" spans="1:15" x14ac:dyDescent="0.25">
      <c r="A144" s="4" t="s">
        <v>132</v>
      </c>
      <c r="F144" s="2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2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2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2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2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2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2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2"/>
      <c r="G151" s="3"/>
      <c r="H151" s="3"/>
      <c r="I151" s="3"/>
      <c r="J151" s="3"/>
      <c r="K151" s="3"/>
      <c r="L151" s="3"/>
      <c r="M151" s="3"/>
      <c r="O151">
        <f t="shared" si="2"/>
        <v>0</v>
      </c>
    </row>
    <row r="152" spans="1:15" x14ac:dyDescent="0.25">
      <c r="A152" s="4" t="s">
        <v>140</v>
      </c>
      <c r="F152" s="2"/>
      <c r="G152" s="3"/>
      <c r="H152" s="3"/>
      <c r="I152" s="3"/>
      <c r="J152" s="3"/>
      <c r="K152" s="3"/>
      <c r="L152" s="3"/>
      <c r="M152" s="3"/>
      <c r="O152">
        <f t="shared" si="2"/>
        <v>0</v>
      </c>
    </row>
    <row r="153" spans="1:15" x14ac:dyDescent="0.25">
      <c r="A153" s="4" t="s">
        <v>141</v>
      </c>
      <c r="F153" s="2"/>
      <c r="G153" s="3"/>
      <c r="H153" s="3"/>
      <c r="I153" s="3"/>
      <c r="J153" s="3"/>
      <c r="K153" s="3"/>
      <c r="L153" s="3"/>
      <c r="M153" s="3"/>
      <c r="O153">
        <f t="shared" si="2"/>
        <v>0</v>
      </c>
    </row>
    <row r="154" spans="1:15" x14ac:dyDescent="0.25">
      <c r="A154" s="4" t="s">
        <v>142</v>
      </c>
      <c r="F154" s="2"/>
      <c r="G154" s="3"/>
      <c r="H154" s="3"/>
      <c r="I154" s="3"/>
      <c r="J154" s="3"/>
      <c r="K154" s="3"/>
      <c r="L154" s="3"/>
      <c r="M154" s="3"/>
      <c r="O154">
        <f t="shared" si="2"/>
        <v>0</v>
      </c>
    </row>
    <row r="155" spans="1:15" x14ac:dyDescent="0.25">
      <c r="A155" s="4" t="s">
        <v>143</v>
      </c>
      <c r="F155" s="2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2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2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2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2"/>
      <c r="G159" s="3"/>
      <c r="H159" s="3"/>
      <c r="I159" s="3"/>
      <c r="J159" s="3"/>
      <c r="K159" s="3"/>
      <c r="L159" s="3"/>
      <c r="M159" s="3"/>
      <c r="O159">
        <f t="shared" si="2"/>
        <v>0</v>
      </c>
    </row>
    <row r="160" spans="1:15" x14ac:dyDescent="0.25">
      <c r="A160" s="4" t="s">
        <v>148</v>
      </c>
      <c r="F160" s="2"/>
      <c r="G160" s="3"/>
      <c r="H160" s="3"/>
      <c r="I160" s="3"/>
      <c r="J160" s="3"/>
      <c r="K160" s="3"/>
      <c r="L160" s="3"/>
      <c r="M160" s="3"/>
      <c r="O160">
        <f t="shared" si="2"/>
        <v>0</v>
      </c>
    </row>
    <row r="161" spans="1:15" x14ac:dyDescent="0.25">
      <c r="A161" s="4" t="s">
        <v>149</v>
      </c>
      <c r="F161" s="2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2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F163" s="2"/>
      <c r="G163" s="3"/>
      <c r="H163" s="3"/>
      <c r="I163" s="3"/>
      <c r="J163" s="3"/>
      <c r="K163" s="3"/>
      <c r="L163" s="3"/>
      <c r="M163" s="3"/>
      <c r="O163">
        <f t="shared" si="2"/>
        <v>0</v>
      </c>
    </row>
    <row r="164" spans="1:15" x14ac:dyDescent="0.25">
      <c r="A164" s="4" t="s">
        <v>152</v>
      </c>
      <c r="F164" s="2"/>
      <c r="G164" s="3"/>
      <c r="H164" s="3"/>
      <c r="I164" s="3"/>
      <c r="J164" s="3"/>
      <c r="K164" s="3"/>
      <c r="L164" s="3"/>
      <c r="M164" s="3"/>
      <c r="O164">
        <f t="shared" si="2"/>
        <v>0</v>
      </c>
    </row>
    <row r="165" spans="1:15" x14ac:dyDescent="0.25">
      <c r="A165" s="4" t="s">
        <v>153</v>
      </c>
      <c r="F165" s="2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2"/>
      <c r="G166" s="3"/>
      <c r="H166" s="3"/>
      <c r="I166" s="3"/>
      <c r="J166" s="3"/>
      <c r="K166" s="3"/>
      <c r="L166" s="3"/>
      <c r="M166" s="3"/>
      <c r="O166">
        <f t="shared" si="2"/>
        <v>0</v>
      </c>
    </row>
    <row r="167" spans="1:15" x14ac:dyDescent="0.25">
      <c r="A167" s="4" t="s">
        <v>155</v>
      </c>
      <c r="F167" s="2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F168" s="2"/>
      <c r="G168" s="3"/>
      <c r="H168" s="3"/>
      <c r="I168" s="3"/>
      <c r="J168" s="3"/>
      <c r="K168" s="3"/>
      <c r="L168" s="3"/>
      <c r="M168" s="3"/>
      <c r="O168">
        <f t="shared" si="2"/>
        <v>0</v>
      </c>
    </row>
    <row r="169" spans="1:15" x14ac:dyDescent="0.25">
      <c r="A169" s="4" t="s">
        <v>157</v>
      </c>
      <c r="F169" s="2"/>
      <c r="G169" s="3"/>
      <c r="H169" s="3"/>
      <c r="I169" s="3"/>
      <c r="J169" s="3"/>
      <c r="K169" s="3"/>
      <c r="L169" s="3">
        <v>4</v>
      </c>
      <c r="M169" s="3"/>
      <c r="O169">
        <f t="shared" si="2"/>
        <v>4</v>
      </c>
    </row>
    <row r="170" spans="1:15" x14ac:dyDescent="0.25">
      <c r="A170" s="4" t="s">
        <v>158</v>
      </c>
      <c r="F170" s="2"/>
      <c r="G170" s="3"/>
      <c r="H170" s="3"/>
      <c r="I170" s="3"/>
      <c r="J170" s="3"/>
      <c r="K170" s="3"/>
      <c r="L170" s="3"/>
      <c r="M170" s="3"/>
      <c r="O170">
        <f t="shared" si="2"/>
        <v>0</v>
      </c>
    </row>
    <row r="171" spans="1:15" x14ac:dyDescent="0.25">
      <c r="A171" s="4" t="s">
        <v>159</v>
      </c>
      <c r="B171" s="1"/>
      <c r="C171" s="1"/>
      <c r="F171" s="2"/>
      <c r="G171" s="3"/>
      <c r="H171" s="3"/>
      <c r="I171" s="3"/>
      <c r="J171" s="3"/>
      <c r="K171" s="3"/>
      <c r="L171" s="3"/>
      <c r="M171" s="3"/>
      <c r="O171">
        <f t="shared" si="2"/>
        <v>0</v>
      </c>
    </row>
    <row r="172" spans="1:15" x14ac:dyDescent="0.25">
      <c r="A172" s="4" t="s">
        <v>160</v>
      </c>
      <c r="F172" s="2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F173" s="2"/>
      <c r="G173" s="3"/>
      <c r="H173" s="3"/>
      <c r="I173" s="3"/>
      <c r="J173" s="3"/>
      <c r="K173" s="3"/>
      <c r="L173" s="3"/>
      <c r="M173" s="3"/>
      <c r="O173">
        <f t="shared" si="2"/>
        <v>0</v>
      </c>
    </row>
    <row r="174" spans="1:15" x14ac:dyDescent="0.25">
      <c r="A174" s="4" t="s">
        <v>162</v>
      </c>
      <c r="F174" s="2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2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2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F177" s="2"/>
      <c r="G177" s="3"/>
      <c r="H177" s="3"/>
      <c r="I177" s="3"/>
      <c r="J177" s="3"/>
      <c r="K177" s="3"/>
      <c r="L177" s="3"/>
      <c r="M177" s="3"/>
      <c r="O177">
        <f t="shared" si="2"/>
        <v>0</v>
      </c>
    </row>
    <row r="178" spans="1:15" x14ac:dyDescent="0.25">
      <c r="A178" s="4" t="s">
        <v>166</v>
      </c>
      <c r="F178" s="2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2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2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2"/>
      <c r="G181" s="3"/>
      <c r="H181" s="3"/>
      <c r="I181" s="3"/>
      <c r="J181" s="3"/>
      <c r="K181" s="3"/>
      <c r="L181" s="3"/>
      <c r="M181" s="3"/>
      <c r="O181">
        <f t="shared" si="2"/>
        <v>0</v>
      </c>
    </row>
    <row r="182" spans="1:15" x14ac:dyDescent="0.25">
      <c r="A182" s="4" t="s">
        <v>170</v>
      </c>
      <c r="F182" s="2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2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2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F185" s="2"/>
      <c r="G185" s="3"/>
      <c r="H185" s="3"/>
      <c r="I185" s="3"/>
      <c r="J185" s="3"/>
      <c r="K185" s="3"/>
      <c r="L185" s="3"/>
      <c r="M185" s="3"/>
      <c r="O185">
        <f t="shared" si="2"/>
        <v>0</v>
      </c>
    </row>
    <row r="186" spans="1:15" x14ac:dyDescent="0.25">
      <c r="A186" s="4" t="s">
        <v>174</v>
      </c>
      <c r="F186" s="2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F187" s="2"/>
      <c r="G187" s="3"/>
      <c r="H187" s="3"/>
      <c r="I187" s="3"/>
      <c r="J187" s="3"/>
      <c r="K187" s="3"/>
      <c r="L187" s="3"/>
      <c r="M187" s="3"/>
      <c r="O187">
        <f t="shared" si="2"/>
        <v>0</v>
      </c>
    </row>
    <row r="188" spans="1:15" x14ac:dyDescent="0.25">
      <c r="A188" s="4" t="s">
        <v>176</v>
      </c>
      <c r="F188" s="2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F189" s="2"/>
      <c r="G189" s="3"/>
      <c r="H189" s="3"/>
      <c r="I189" s="3"/>
      <c r="J189" s="3"/>
      <c r="K189" s="3"/>
      <c r="L189" s="3"/>
      <c r="M189" s="3"/>
      <c r="O189">
        <f t="shared" si="2"/>
        <v>0</v>
      </c>
    </row>
    <row r="190" spans="1:15" x14ac:dyDescent="0.25">
      <c r="A190" s="4" t="s">
        <v>178</v>
      </c>
      <c r="F190" s="2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2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2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2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2"/>
      <c r="G194" s="3"/>
      <c r="H194" s="3"/>
      <c r="I194" s="3"/>
      <c r="J194" s="3"/>
      <c r="K194" s="3"/>
      <c r="L194" s="3"/>
      <c r="M194" s="3"/>
      <c r="O194">
        <f t="shared" si="2"/>
        <v>0</v>
      </c>
    </row>
    <row r="195" spans="1:15" x14ac:dyDescent="0.25">
      <c r="A195" s="4" t="s">
        <v>183</v>
      </c>
      <c r="F195" s="2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2"/>
      <c r="G196" s="3"/>
      <c r="H196" s="3"/>
      <c r="I196" s="3"/>
      <c r="J196" s="3"/>
      <c r="K196" s="3">
        <v>1</v>
      </c>
      <c r="L196" s="3"/>
      <c r="M196" s="3"/>
      <c r="O196">
        <f t="shared" si="3"/>
        <v>1</v>
      </c>
    </row>
    <row r="197" spans="1:15" x14ac:dyDescent="0.25">
      <c r="A197" s="4" t="s">
        <v>185</v>
      </c>
      <c r="F197" s="2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2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2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2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2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2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F203" s="2"/>
      <c r="G203" s="3"/>
      <c r="H203" s="3">
        <v>7</v>
      </c>
      <c r="I203" s="3"/>
      <c r="J203" s="3"/>
      <c r="K203" s="3"/>
      <c r="L203" s="3"/>
      <c r="M203" s="3"/>
      <c r="O203">
        <f t="shared" si="3"/>
        <v>7</v>
      </c>
    </row>
    <row r="204" spans="1:15" x14ac:dyDescent="0.25">
      <c r="A204" s="4" t="s">
        <v>192</v>
      </c>
      <c r="F204" s="2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2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F206" s="2"/>
      <c r="G206" s="3"/>
      <c r="H206" s="3"/>
      <c r="I206" s="3"/>
      <c r="J206" s="3"/>
      <c r="K206" s="3"/>
      <c r="L206" s="3"/>
      <c r="M206" s="3"/>
      <c r="O206">
        <f t="shared" si="3"/>
        <v>0</v>
      </c>
    </row>
    <row r="207" spans="1:15" x14ac:dyDescent="0.25">
      <c r="A207" s="4" t="s">
        <v>195</v>
      </c>
      <c r="F207" s="2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2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2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/>
      <c r="F210" s="2"/>
      <c r="G210" s="3"/>
      <c r="H210" s="3"/>
      <c r="I210" s="3"/>
      <c r="J210" s="3"/>
      <c r="K210" s="3"/>
      <c r="L210" s="3"/>
      <c r="M210" s="3"/>
      <c r="O210">
        <f t="shared" si="3"/>
        <v>0</v>
      </c>
    </row>
    <row r="211" spans="1:15" x14ac:dyDescent="0.25">
      <c r="A211" s="4" t="s">
        <v>199</v>
      </c>
      <c r="F211" s="2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2"/>
      <c r="G212" s="3"/>
      <c r="H212" s="3"/>
      <c r="I212" s="3"/>
      <c r="J212" s="3"/>
      <c r="K212" s="3"/>
      <c r="L212" s="3"/>
      <c r="M212" s="3"/>
      <c r="O212">
        <f t="shared" si="3"/>
        <v>0</v>
      </c>
    </row>
    <row r="213" spans="1:15" x14ac:dyDescent="0.25">
      <c r="A213" s="4" t="s">
        <v>201</v>
      </c>
      <c r="F213" s="2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2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2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2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2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2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2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2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2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2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2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2"/>
      <c r="G224" s="3"/>
      <c r="H224" s="3"/>
      <c r="I224" s="3"/>
      <c r="J224" s="3"/>
      <c r="K224" s="3"/>
      <c r="L224" s="3"/>
      <c r="M224" s="3">
        <v>3</v>
      </c>
      <c r="O224">
        <f t="shared" si="3"/>
        <v>3</v>
      </c>
    </row>
    <row r="225" spans="1:15" x14ac:dyDescent="0.25">
      <c r="A225" s="4" t="s">
        <v>213</v>
      </c>
      <c r="F225" s="2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2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2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2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2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2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2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2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2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2"/>
      <c r="G234" s="3"/>
      <c r="H234" s="3"/>
      <c r="I234" s="3"/>
      <c r="J234" s="3"/>
      <c r="K234" s="3"/>
      <c r="L234" s="3"/>
      <c r="M234" s="3"/>
      <c r="O234">
        <f t="shared" si="3"/>
        <v>0</v>
      </c>
    </row>
    <row r="235" spans="1:15" x14ac:dyDescent="0.25">
      <c r="A235" s="4" t="s">
        <v>223</v>
      </c>
      <c r="F235" s="2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2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2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2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2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2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2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2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2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2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2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2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2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2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2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2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2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2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2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2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2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2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2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2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2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2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2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2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2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2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2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2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2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2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2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2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2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2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2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2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2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2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2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2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2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2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2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2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2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2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2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2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2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2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2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2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2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2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2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2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2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2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2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2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2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2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2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2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2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2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2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2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2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2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2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2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2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2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2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2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2"/>
      <c r="G315" s="3"/>
      <c r="H315" s="3"/>
      <c r="I315" s="3"/>
      <c r="J315" s="3"/>
      <c r="K315" s="3"/>
      <c r="L315" s="3">
        <v>2</v>
      </c>
      <c r="M315" s="3">
        <v>1</v>
      </c>
      <c r="O315">
        <f t="shared" si="4"/>
        <v>3</v>
      </c>
    </row>
    <row r="316" spans="1:15" x14ac:dyDescent="0.25">
      <c r="A316" s="4" t="s">
        <v>303</v>
      </c>
      <c r="F316" s="2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2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2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2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2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2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2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2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2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B325">
        <v>14</v>
      </c>
      <c r="C325">
        <v>7</v>
      </c>
      <c r="D325">
        <v>12</v>
      </c>
      <c r="E325">
        <v>7</v>
      </c>
      <c r="F325" s="2">
        <v>11</v>
      </c>
      <c r="G325" s="3">
        <v>5</v>
      </c>
      <c r="H325" s="3">
        <v>2</v>
      </c>
      <c r="I325" s="3">
        <v>3</v>
      </c>
      <c r="J325" s="3">
        <v>6</v>
      </c>
      <c r="K325" s="3">
        <v>2</v>
      </c>
      <c r="L325" s="3"/>
      <c r="M325" s="3"/>
      <c r="O325">
        <f t="shared" si="5"/>
        <v>69</v>
      </c>
    </row>
    <row r="326" spans="1:15" x14ac:dyDescent="0.25">
      <c r="A326" s="4" t="s">
        <v>313</v>
      </c>
      <c r="B326">
        <v>16</v>
      </c>
      <c r="C326">
        <v>6</v>
      </c>
      <c r="D326">
        <v>5</v>
      </c>
      <c r="F326" s="2"/>
      <c r="G326" s="3"/>
      <c r="H326" s="3"/>
      <c r="I326" s="3">
        <v>6</v>
      </c>
      <c r="J326" s="3"/>
      <c r="K326" s="3"/>
      <c r="L326" s="3"/>
      <c r="M326" s="3"/>
      <c r="O326">
        <f t="shared" si="5"/>
        <v>33</v>
      </c>
    </row>
    <row r="327" spans="1:15" x14ac:dyDescent="0.25">
      <c r="A327" s="4" t="s">
        <v>314</v>
      </c>
      <c r="F327" s="2"/>
      <c r="G327" s="3"/>
      <c r="H327" s="3"/>
      <c r="I327" s="3"/>
      <c r="J327" s="3"/>
      <c r="K327" s="3"/>
      <c r="L327" s="3"/>
      <c r="M327" s="3"/>
      <c r="O327">
        <f t="shared" si="5"/>
        <v>0</v>
      </c>
    </row>
    <row r="328" spans="1:15" x14ac:dyDescent="0.25">
      <c r="A328" s="4" t="s">
        <v>315</v>
      </c>
      <c r="F328" s="2"/>
      <c r="G328" s="3"/>
      <c r="H328" s="3">
        <v>1</v>
      </c>
      <c r="I328" s="3"/>
      <c r="J328" s="3"/>
      <c r="K328" s="3"/>
      <c r="L328" s="3"/>
      <c r="M328" s="3"/>
      <c r="O328">
        <f t="shared" si="5"/>
        <v>1</v>
      </c>
    </row>
    <row r="329" spans="1:15" x14ac:dyDescent="0.25">
      <c r="A329" s="4" t="s">
        <v>316</v>
      </c>
      <c r="F329" s="2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2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F331" s="2"/>
      <c r="G331" s="3"/>
      <c r="H331" s="3"/>
      <c r="I331" s="3"/>
      <c r="J331" s="3"/>
      <c r="K331" s="3"/>
      <c r="L331" s="3"/>
      <c r="M331" s="3"/>
      <c r="O331">
        <f t="shared" si="5"/>
        <v>0</v>
      </c>
    </row>
    <row r="332" spans="1:15" x14ac:dyDescent="0.25">
      <c r="A332" s="4" t="s">
        <v>319</v>
      </c>
      <c r="C332">
        <v>3</v>
      </c>
      <c r="E332">
        <v>7</v>
      </c>
      <c r="F332" s="2"/>
      <c r="G332" s="3">
        <v>3</v>
      </c>
      <c r="H332" s="3"/>
      <c r="I332" s="3">
        <v>7</v>
      </c>
      <c r="J332" s="3"/>
      <c r="K332" s="3">
        <v>10</v>
      </c>
      <c r="L332" s="3"/>
      <c r="M332" s="3">
        <v>7</v>
      </c>
      <c r="O332">
        <f t="shared" si="5"/>
        <v>37</v>
      </c>
    </row>
    <row r="333" spans="1:15" x14ac:dyDescent="0.25">
      <c r="A333" s="4" t="s">
        <v>320</v>
      </c>
      <c r="B333">
        <v>28</v>
      </c>
      <c r="C333">
        <v>30</v>
      </c>
      <c r="F333" s="2"/>
      <c r="G333" s="3"/>
      <c r="H333" s="3"/>
      <c r="I333" s="3"/>
      <c r="J333" s="3">
        <v>45</v>
      </c>
      <c r="K333" s="3">
        <v>37</v>
      </c>
      <c r="L333" s="3"/>
      <c r="M333" s="3"/>
      <c r="O333">
        <f t="shared" si="5"/>
        <v>140</v>
      </c>
    </row>
    <row r="334" spans="1:15" x14ac:dyDescent="0.25">
      <c r="A334" s="4" t="s">
        <v>321</v>
      </c>
      <c r="F334" s="2">
        <v>2</v>
      </c>
      <c r="G334" s="3">
        <v>1</v>
      </c>
      <c r="H334" s="3"/>
      <c r="I334" s="3"/>
      <c r="J334" s="3">
        <v>3</v>
      </c>
      <c r="K334" s="3">
        <v>2</v>
      </c>
      <c r="L334" s="3"/>
      <c r="M334" s="3"/>
      <c r="O334">
        <f t="shared" si="5"/>
        <v>8</v>
      </c>
    </row>
    <row r="335" spans="1:15" x14ac:dyDescent="0.25">
      <c r="A335" s="4" t="s">
        <v>322</v>
      </c>
      <c r="F335" s="2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2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2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2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2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B340">
        <v>4</v>
      </c>
      <c r="C340">
        <v>15</v>
      </c>
      <c r="D340">
        <v>10</v>
      </c>
      <c r="F340" s="2"/>
      <c r="G340" s="3"/>
      <c r="H340" s="3"/>
      <c r="I340" s="3"/>
      <c r="J340" s="3"/>
      <c r="K340" s="3"/>
      <c r="L340" s="3">
        <v>6</v>
      </c>
      <c r="M340" s="3">
        <v>5</v>
      </c>
      <c r="O340">
        <f t="shared" si="5"/>
        <v>40</v>
      </c>
    </row>
    <row r="341" spans="1:15" x14ac:dyDescent="0.25">
      <c r="A341" s="4" t="s">
        <v>328</v>
      </c>
      <c r="F341" s="2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2"/>
      <c r="G342" s="3"/>
      <c r="H342" s="3"/>
      <c r="I342" s="3"/>
      <c r="J342" s="3"/>
      <c r="K342" s="3"/>
      <c r="L342" s="3"/>
      <c r="M342" s="3"/>
      <c r="O342">
        <f t="shared" si="5"/>
        <v>0</v>
      </c>
    </row>
    <row r="343" spans="1:15" x14ac:dyDescent="0.25">
      <c r="A343" s="4" t="s">
        <v>330</v>
      </c>
      <c r="F343" s="2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2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2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B346">
        <v>3</v>
      </c>
      <c r="C346">
        <v>12</v>
      </c>
      <c r="D346">
        <v>7</v>
      </c>
      <c r="E346">
        <v>7</v>
      </c>
      <c r="F346" s="2"/>
      <c r="G346" s="3"/>
      <c r="H346" s="3"/>
      <c r="I346" s="3"/>
      <c r="J346" s="3"/>
      <c r="K346" s="3"/>
      <c r="L346" s="3"/>
      <c r="M346" s="3"/>
      <c r="O346">
        <f t="shared" si="5"/>
        <v>29</v>
      </c>
    </row>
    <row r="347" spans="1:15" x14ac:dyDescent="0.25">
      <c r="A347" s="4" t="s">
        <v>334</v>
      </c>
      <c r="F347" s="2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2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2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2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B351">
        <v>8</v>
      </c>
      <c r="C351">
        <v>11</v>
      </c>
      <c r="F351" s="2"/>
      <c r="G351" s="3"/>
      <c r="H351" s="3"/>
      <c r="I351" s="3"/>
      <c r="J351" s="3"/>
      <c r="K351" s="3"/>
      <c r="L351" s="3"/>
      <c r="M351" s="3">
        <v>25</v>
      </c>
      <c r="O351">
        <f t="shared" si="5"/>
        <v>44</v>
      </c>
    </row>
    <row r="352" spans="1:15" x14ac:dyDescent="0.25">
      <c r="A352" s="4" t="s">
        <v>339</v>
      </c>
      <c r="D352">
        <v>10</v>
      </c>
      <c r="E352">
        <v>15</v>
      </c>
      <c r="F352" s="2">
        <v>17</v>
      </c>
      <c r="G352" s="3">
        <v>3</v>
      </c>
      <c r="H352" s="3">
        <v>6</v>
      </c>
      <c r="I352" s="3">
        <v>7</v>
      </c>
      <c r="J352" s="3">
        <v>7</v>
      </c>
      <c r="K352" s="3">
        <v>4</v>
      </c>
      <c r="L352" s="3">
        <v>8</v>
      </c>
      <c r="M352" s="3"/>
      <c r="O352">
        <f t="shared" si="5"/>
        <v>77</v>
      </c>
    </row>
    <row r="353" spans="1:15" x14ac:dyDescent="0.25">
      <c r="A353" s="4" t="s">
        <v>340</v>
      </c>
      <c r="F353" s="2"/>
      <c r="G353" s="3"/>
      <c r="H353" s="3"/>
      <c r="I353" s="3"/>
      <c r="J353" s="3"/>
      <c r="K353" s="3"/>
      <c r="L353" s="3"/>
      <c r="M353" s="3"/>
      <c r="O353">
        <f t="shared" si="5"/>
        <v>0</v>
      </c>
    </row>
    <row r="354" spans="1:15" x14ac:dyDescent="0.25">
      <c r="A354" s="4" t="s">
        <v>341</v>
      </c>
      <c r="F354" s="2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2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D356">
        <v>3</v>
      </c>
      <c r="E356">
        <v>5</v>
      </c>
      <c r="F356" s="2">
        <v>4</v>
      </c>
      <c r="G356" s="3">
        <v>6</v>
      </c>
      <c r="H356" s="3">
        <v>2</v>
      </c>
      <c r="I356" s="3">
        <v>6</v>
      </c>
      <c r="J356" s="3"/>
      <c r="K356" s="3">
        <v>9</v>
      </c>
      <c r="L356" s="3"/>
      <c r="M356" s="3"/>
      <c r="O356">
        <f t="shared" si="5"/>
        <v>35</v>
      </c>
    </row>
    <row r="357" spans="1:15" x14ac:dyDescent="0.25">
      <c r="A357" s="4" t="s">
        <v>344</v>
      </c>
      <c r="F357" s="2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2"/>
      <c r="G358" s="3"/>
      <c r="H358" s="3"/>
      <c r="I358" s="3"/>
      <c r="J358" s="3"/>
      <c r="K358" s="3"/>
      <c r="L358" s="3"/>
      <c r="M358" s="3">
        <v>14</v>
      </c>
      <c r="O358">
        <f t="shared" si="5"/>
        <v>14</v>
      </c>
    </row>
    <row r="359" spans="1:15" x14ac:dyDescent="0.25">
      <c r="A359" s="4" t="s">
        <v>346</v>
      </c>
      <c r="F359" s="2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2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2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2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2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2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2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2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2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2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2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2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2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2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2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2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2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2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2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2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2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2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2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2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2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2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2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2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2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2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2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2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2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2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2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2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2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2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2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2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2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2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2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E402">
        <v>6</v>
      </c>
      <c r="F402" s="2"/>
      <c r="G402" s="3"/>
      <c r="H402" s="3"/>
      <c r="I402" s="3"/>
      <c r="J402" s="3"/>
      <c r="K402" s="3"/>
      <c r="L402" s="3"/>
      <c r="M402" s="3"/>
      <c r="O402">
        <f t="shared" si="6"/>
        <v>6</v>
      </c>
    </row>
    <row r="403" spans="1:15" x14ac:dyDescent="0.25">
      <c r="A403" s="4" t="s">
        <v>389</v>
      </c>
      <c r="F403" s="2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2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2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2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2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2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2"/>
      <c r="G409" s="3"/>
      <c r="H409" s="3">
        <v>6</v>
      </c>
      <c r="I409" s="3"/>
      <c r="J409" s="3"/>
      <c r="K409" s="3"/>
      <c r="L409" s="3"/>
      <c r="M409" s="3"/>
      <c r="O409">
        <f t="shared" si="6"/>
        <v>6</v>
      </c>
    </row>
    <row r="410" spans="1:15" x14ac:dyDescent="0.25">
      <c r="A410" s="4" t="s">
        <v>396</v>
      </c>
      <c r="F410" s="2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2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2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2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2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2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2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2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2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2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2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2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2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2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2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2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2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2"/>
      <c r="G427" s="3"/>
      <c r="H427" s="3"/>
      <c r="I427" s="3">
        <v>1</v>
      </c>
      <c r="J427" s="3"/>
      <c r="K427" s="3">
        <v>1</v>
      </c>
      <c r="L427" s="3">
        <v>1</v>
      </c>
      <c r="M427" s="3"/>
      <c r="O427">
        <f t="shared" si="6"/>
        <v>3</v>
      </c>
    </row>
    <row r="428" spans="1:15" x14ac:dyDescent="0.25">
      <c r="A428" s="4" t="s">
        <v>414</v>
      </c>
      <c r="F428" s="2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2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2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2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2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2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2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2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2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2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2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2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2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2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2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2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2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2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2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2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2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2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2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2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2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2"/>
      <c r="G453" s="3"/>
      <c r="H453" s="3">
        <v>3</v>
      </c>
      <c r="I453" s="3"/>
      <c r="J453" s="3"/>
      <c r="K453" s="3"/>
      <c r="L453" s="3"/>
      <c r="M453" s="3"/>
      <c r="O453">
        <f t="shared" si="7"/>
        <v>3</v>
      </c>
    </row>
    <row r="454" spans="1:15" x14ac:dyDescent="0.25">
      <c r="A454" s="4" t="s">
        <v>440</v>
      </c>
      <c r="F454" s="2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2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B456">
        <v>389</v>
      </c>
      <c r="C456">
        <v>661</v>
      </c>
      <c r="D456">
        <v>620</v>
      </c>
      <c r="E456">
        <v>711</v>
      </c>
      <c r="F456" s="2">
        <v>505</v>
      </c>
      <c r="G456" s="3">
        <v>377</v>
      </c>
      <c r="H456" s="3">
        <v>475</v>
      </c>
      <c r="I456" s="3">
        <v>453</v>
      </c>
      <c r="J456" s="3">
        <v>635</v>
      </c>
      <c r="K456" s="3">
        <v>665</v>
      </c>
      <c r="L456" s="3">
        <v>585</v>
      </c>
      <c r="M456" s="3">
        <v>660</v>
      </c>
      <c r="O456">
        <f t="shared" si="7"/>
        <v>6736</v>
      </c>
    </row>
    <row r="457" spans="1:15" x14ac:dyDescent="0.25">
      <c r="A457" s="4" t="s">
        <v>443</v>
      </c>
      <c r="C457">
        <v>58</v>
      </c>
      <c r="D457">
        <v>47</v>
      </c>
      <c r="E457">
        <v>117</v>
      </c>
      <c r="F457" s="2">
        <v>11</v>
      </c>
      <c r="G457" s="3">
        <v>6</v>
      </c>
      <c r="H457" s="3"/>
      <c r="I457" s="3">
        <v>16</v>
      </c>
      <c r="J457" s="3"/>
      <c r="K457" s="3">
        <v>100</v>
      </c>
      <c r="L457" s="3">
        <v>29</v>
      </c>
      <c r="M457" s="3">
        <v>47</v>
      </c>
      <c r="O457">
        <f t="shared" si="7"/>
        <v>431</v>
      </c>
    </row>
    <row r="458" spans="1:15" x14ac:dyDescent="0.25">
      <c r="A458" s="4" t="s">
        <v>444</v>
      </c>
      <c r="F458" s="2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>
        <v>1</v>
      </c>
      <c r="E459">
        <v>1</v>
      </c>
      <c r="F459" s="2"/>
      <c r="G459" s="3"/>
      <c r="H459" s="3"/>
      <c r="I459" s="3"/>
      <c r="J459" s="3"/>
      <c r="K459" s="3">
        <v>1</v>
      </c>
      <c r="L459" s="3">
        <v>4</v>
      </c>
      <c r="M459" s="3"/>
      <c r="O459">
        <f t="shared" si="7"/>
        <v>7</v>
      </c>
    </row>
    <row r="460" spans="1:15" x14ac:dyDescent="0.25">
      <c r="A460" s="4" t="s">
        <v>446</v>
      </c>
      <c r="F460" s="2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2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B462">
        <v>595</v>
      </c>
      <c r="C462">
        <v>588</v>
      </c>
      <c r="D462">
        <v>575</v>
      </c>
      <c r="E462">
        <v>444</v>
      </c>
      <c r="F462" s="2">
        <v>446</v>
      </c>
      <c r="G462" s="3">
        <v>533</v>
      </c>
      <c r="H462" s="3">
        <v>721</v>
      </c>
      <c r="I462" s="3">
        <v>650</v>
      </c>
      <c r="J462" s="3">
        <v>359</v>
      </c>
      <c r="K462" s="3">
        <v>545</v>
      </c>
      <c r="L462" s="3">
        <v>425</v>
      </c>
      <c r="M462" s="3">
        <v>385</v>
      </c>
      <c r="O462">
        <f t="shared" si="7"/>
        <v>6266</v>
      </c>
    </row>
    <row r="463" spans="1:15" x14ac:dyDescent="0.25">
      <c r="A463" s="4" t="s">
        <v>449</v>
      </c>
      <c r="E463">
        <v>23</v>
      </c>
      <c r="F463" s="2">
        <v>11</v>
      </c>
      <c r="G463" s="3">
        <v>4</v>
      </c>
      <c r="H463" s="3"/>
      <c r="I463" s="3">
        <v>11</v>
      </c>
      <c r="J463" s="3">
        <v>1</v>
      </c>
      <c r="K463" s="3">
        <v>2</v>
      </c>
      <c r="L463" s="3">
        <v>1</v>
      </c>
      <c r="M463" s="3"/>
      <c r="O463">
        <f t="shared" si="7"/>
        <v>53</v>
      </c>
    </row>
    <row r="464" spans="1:15" x14ac:dyDescent="0.25">
      <c r="A464" s="4" t="s">
        <v>450</v>
      </c>
      <c r="F464" s="2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B465">
        <v>37</v>
      </c>
      <c r="C465">
        <v>58</v>
      </c>
      <c r="D465">
        <v>65</v>
      </c>
      <c r="E465">
        <v>62</v>
      </c>
      <c r="F465" s="2">
        <v>68</v>
      </c>
      <c r="G465" s="3">
        <v>96</v>
      </c>
      <c r="H465" s="3">
        <v>71</v>
      </c>
      <c r="I465" s="3">
        <v>75</v>
      </c>
      <c r="J465" s="3">
        <v>54</v>
      </c>
      <c r="K465" s="3">
        <v>53</v>
      </c>
      <c r="L465" s="3">
        <v>63</v>
      </c>
      <c r="M465" s="3">
        <v>43</v>
      </c>
      <c r="O465">
        <f t="shared" si="7"/>
        <v>745</v>
      </c>
    </row>
    <row r="466" spans="1:15" x14ac:dyDescent="0.25">
      <c r="A466" s="4" t="s">
        <v>452</v>
      </c>
      <c r="B466">
        <v>86</v>
      </c>
      <c r="C466">
        <v>85</v>
      </c>
      <c r="D466">
        <v>53</v>
      </c>
      <c r="E466">
        <v>64</v>
      </c>
      <c r="F466" s="2">
        <v>63</v>
      </c>
      <c r="G466" s="3">
        <v>70</v>
      </c>
      <c r="H466" s="3">
        <v>75</v>
      </c>
      <c r="I466" s="3">
        <v>63</v>
      </c>
      <c r="J466" s="3">
        <v>65</v>
      </c>
      <c r="K466" s="3">
        <v>100</v>
      </c>
      <c r="L466" s="3">
        <v>72</v>
      </c>
      <c r="M466" s="3">
        <v>40</v>
      </c>
      <c r="O466">
        <f t="shared" si="7"/>
        <v>836</v>
      </c>
    </row>
    <row r="467" spans="1:15" x14ac:dyDescent="0.25">
      <c r="A467" s="4" t="s">
        <v>453</v>
      </c>
      <c r="E467">
        <v>4</v>
      </c>
      <c r="F467" s="2">
        <v>9</v>
      </c>
      <c r="G467" s="3">
        <v>10</v>
      </c>
      <c r="H467" s="3">
        <v>7</v>
      </c>
      <c r="I467" s="3">
        <v>5</v>
      </c>
      <c r="J467" s="3">
        <v>12</v>
      </c>
      <c r="K467" s="3">
        <v>10</v>
      </c>
      <c r="L467" s="3">
        <v>3</v>
      </c>
      <c r="M467" s="3">
        <v>7</v>
      </c>
      <c r="O467">
        <f t="shared" si="7"/>
        <v>67</v>
      </c>
    </row>
    <row r="468" spans="1:15" x14ac:dyDescent="0.25">
      <c r="A468" s="4" t="s">
        <v>454</v>
      </c>
      <c r="F468" s="2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2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D470">
        <v>10</v>
      </c>
      <c r="E470">
        <v>8</v>
      </c>
      <c r="F470" s="2">
        <v>6</v>
      </c>
      <c r="G470" s="3">
        <v>16</v>
      </c>
      <c r="H470" s="3"/>
      <c r="I470" s="3"/>
      <c r="J470" s="3"/>
      <c r="K470" s="3">
        <v>8</v>
      </c>
      <c r="L470" s="3">
        <v>3</v>
      </c>
      <c r="M470" s="3"/>
      <c r="O470">
        <f t="shared" si="7"/>
        <v>51</v>
      </c>
    </row>
    <row r="471" spans="1:15" x14ac:dyDescent="0.25">
      <c r="A471" s="4" t="s">
        <v>457</v>
      </c>
      <c r="B471">
        <v>4</v>
      </c>
      <c r="C471">
        <v>8</v>
      </c>
      <c r="F471" s="2"/>
      <c r="G471" s="3"/>
      <c r="H471" s="3">
        <v>5</v>
      </c>
      <c r="I471" s="3">
        <v>3</v>
      </c>
      <c r="J471" s="3">
        <v>4</v>
      </c>
      <c r="K471" s="3">
        <v>5</v>
      </c>
      <c r="L471" s="3">
        <v>2</v>
      </c>
      <c r="M471" s="3">
        <v>5</v>
      </c>
      <c r="O471">
        <f t="shared" si="7"/>
        <v>36</v>
      </c>
    </row>
    <row r="472" spans="1:15" x14ac:dyDescent="0.25">
      <c r="A472" s="4" t="s">
        <v>458</v>
      </c>
      <c r="F472" s="2"/>
      <c r="G472" s="3"/>
      <c r="H472" s="3"/>
      <c r="I472" s="3">
        <v>1</v>
      </c>
      <c r="J472" s="3"/>
      <c r="K472" s="3"/>
      <c r="L472" s="3"/>
      <c r="M472" s="3"/>
      <c r="O472">
        <f t="shared" si="7"/>
        <v>1</v>
      </c>
    </row>
    <row r="473" spans="1:15" x14ac:dyDescent="0.25">
      <c r="A473" s="4" t="s">
        <v>459</v>
      </c>
      <c r="F473" s="2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F474" s="2"/>
      <c r="G474" s="3"/>
      <c r="H474" s="3"/>
      <c r="I474" s="3"/>
      <c r="J474" s="3"/>
      <c r="K474" s="3"/>
      <c r="L474" s="3"/>
      <c r="M474" s="3"/>
      <c r="O474">
        <f t="shared" si="7"/>
        <v>0</v>
      </c>
    </row>
    <row r="475" spans="1:15" x14ac:dyDescent="0.25">
      <c r="A475" s="4" t="s">
        <v>461</v>
      </c>
      <c r="F475" s="2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2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E477">
        <v>2</v>
      </c>
      <c r="F477" s="2">
        <v>8</v>
      </c>
      <c r="G477" s="3">
        <v>2</v>
      </c>
      <c r="H477" s="3">
        <v>2</v>
      </c>
      <c r="I477" s="3"/>
      <c r="J477" s="3"/>
      <c r="K477" s="3"/>
      <c r="L477" s="3">
        <v>1</v>
      </c>
      <c r="M477" s="3"/>
      <c r="O477">
        <f t="shared" si="7"/>
        <v>15</v>
      </c>
    </row>
    <row r="478" spans="1:15" x14ac:dyDescent="0.25">
      <c r="A478" s="4" t="s">
        <v>464</v>
      </c>
      <c r="F478" s="2">
        <v>2</v>
      </c>
      <c r="G478" s="3"/>
      <c r="H478" s="3"/>
      <c r="I478" s="3">
        <v>10</v>
      </c>
      <c r="J478" s="3"/>
      <c r="K478" s="3"/>
      <c r="L478" s="3"/>
      <c r="M478" s="3"/>
      <c r="O478">
        <f t="shared" si="7"/>
        <v>12</v>
      </c>
    </row>
    <row r="479" spans="1:15" x14ac:dyDescent="0.25">
      <c r="A479" s="4" t="s">
        <v>465</v>
      </c>
      <c r="B479">
        <v>1229</v>
      </c>
      <c r="C479">
        <v>1298</v>
      </c>
      <c r="D479">
        <v>1160</v>
      </c>
      <c r="E479">
        <v>1302</v>
      </c>
      <c r="F479" s="2">
        <v>1108</v>
      </c>
      <c r="G479" s="3">
        <v>1137</v>
      </c>
      <c r="H479" s="3">
        <v>1469</v>
      </c>
      <c r="I479" s="3">
        <v>1544</v>
      </c>
      <c r="J479" s="3">
        <v>1182</v>
      </c>
      <c r="K479" s="3">
        <v>1393</v>
      </c>
      <c r="L479" s="3">
        <v>1248</v>
      </c>
      <c r="M479" s="3">
        <v>1113</v>
      </c>
      <c r="O479">
        <f t="shared" si="7"/>
        <v>15183</v>
      </c>
    </row>
    <row r="480" spans="1:15" x14ac:dyDescent="0.25">
      <c r="A480" s="4" t="s">
        <v>466</v>
      </c>
      <c r="B480">
        <v>1</v>
      </c>
      <c r="C480" s="1">
        <v>2</v>
      </c>
      <c r="D480">
        <v>5</v>
      </c>
      <c r="E480" s="2">
        <v>9</v>
      </c>
      <c r="F480" s="2">
        <v>1</v>
      </c>
      <c r="G480" s="3">
        <v>1</v>
      </c>
      <c r="H480" s="3">
        <v>17</v>
      </c>
      <c r="I480" s="3">
        <v>18</v>
      </c>
      <c r="J480" s="3">
        <v>18</v>
      </c>
      <c r="K480" s="3">
        <v>45</v>
      </c>
      <c r="L480" s="3">
        <v>51</v>
      </c>
      <c r="M480" s="3">
        <v>21</v>
      </c>
      <c r="O480">
        <f t="shared" si="7"/>
        <v>189</v>
      </c>
    </row>
    <row r="481" spans="1:15" x14ac:dyDescent="0.25">
      <c r="A481" s="4" t="s">
        <v>467</v>
      </c>
      <c r="F481" s="2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2"/>
      <c r="G482" s="3"/>
      <c r="H482" s="3"/>
      <c r="I482" s="3">
        <v>1</v>
      </c>
      <c r="J482" s="3"/>
      <c r="K482" s="3">
        <v>32</v>
      </c>
      <c r="L482" s="3">
        <v>2</v>
      </c>
      <c r="M482" s="3"/>
      <c r="O482">
        <f t="shared" si="7"/>
        <v>35</v>
      </c>
    </row>
    <row r="483" spans="1:15" x14ac:dyDescent="0.25">
      <c r="A483" s="4" t="s">
        <v>469</v>
      </c>
      <c r="B483">
        <v>4</v>
      </c>
      <c r="C483">
        <v>29</v>
      </c>
      <c r="D483">
        <v>18</v>
      </c>
      <c r="F483" s="2"/>
      <c r="G483" s="3">
        <v>2</v>
      </c>
      <c r="H483" s="3"/>
      <c r="I483" s="3"/>
      <c r="J483" s="3">
        <v>4</v>
      </c>
      <c r="K483" s="3"/>
      <c r="L483" s="3"/>
      <c r="M483" s="3"/>
      <c r="O483">
        <f t="shared" si="7"/>
        <v>57</v>
      </c>
    </row>
    <row r="484" spans="1:15" x14ac:dyDescent="0.25">
      <c r="A484" s="4" t="s">
        <v>470</v>
      </c>
      <c r="B484">
        <v>74</v>
      </c>
      <c r="C484">
        <v>75</v>
      </c>
      <c r="D484">
        <v>93</v>
      </c>
      <c r="E484">
        <v>67</v>
      </c>
      <c r="F484" s="2">
        <v>43</v>
      </c>
      <c r="G484" s="3">
        <v>84</v>
      </c>
      <c r="H484" s="3">
        <v>45</v>
      </c>
      <c r="I484" s="3">
        <v>104</v>
      </c>
      <c r="J484" s="3">
        <v>49</v>
      </c>
      <c r="K484" s="3">
        <v>90</v>
      </c>
      <c r="L484" s="3">
        <v>93</v>
      </c>
      <c r="M484" s="3">
        <v>38</v>
      </c>
      <c r="O484">
        <f t="shared" si="7"/>
        <v>855</v>
      </c>
    </row>
    <row r="485" spans="1:15" x14ac:dyDescent="0.25">
      <c r="A485" s="4" t="s">
        <v>471</v>
      </c>
      <c r="B485">
        <v>11</v>
      </c>
      <c r="C485">
        <v>8</v>
      </c>
      <c r="D485">
        <v>11</v>
      </c>
      <c r="E485">
        <v>7</v>
      </c>
      <c r="F485" s="2">
        <v>9</v>
      </c>
      <c r="G485" s="3">
        <v>29</v>
      </c>
      <c r="H485" s="3">
        <v>6</v>
      </c>
      <c r="I485" s="3">
        <v>8</v>
      </c>
      <c r="J485" s="3">
        <v>47</v>
      </c>
      <c r="K485" s="3">
        <v>39</v>
      </c>
      <c r="L485" s="3">
        <v>22</v>
      </c>
      <c r="M485" s="3">
        <v>48</v>
      </c>
      <c r="O485">
        <f t="shared" si="7"/>
        <v>245</v>
      </c>
    </row>
    <row r="486" spans="1:15" x14ac:dyDescent="0.25">
      <c r="A486" s="4" t="s">
        <v>472</v>
      </c>
      <c r="F486" s="2"/>
      <c r="G486" s="3"/>
      <c r="H486" s="3"/>
      <c r="I486" s="3"/>
      <c r="J486" s="3"/>
      <c r="K486" s="3"/>
      <c r="L486" s="3"/>
      <c r="M486" s="3"/>
      <c r="O486">
        <f t="shared" si="7"/>
        <v>0</v>
      </c>
    </row>
    <row r="487" spans="1:15" x14ac:dyDescent="0.25">
      <c r="A487" s="4" t="s">
        <v>473</v>
      </c>
      <c r="B487">
        <v>88</v>
      </c>
      <c r="C487">
        <v>153</v>
      </c>
      <c r="D487">
        <v>221</v>
      </c>
      <c r="E487">
        <v>170</v>
      </c>
      <c r="F487" s="2">
        <v>112</v>
      </c>
      <c r="G487" s="3">
        <v>69</v>
      </c>
      <c r="H487" s="3">
        <v>85</v>
      </c>
      <c r="I487" s="3">
        <v>64</v>
      </c>
      <c r="J487" s="3">
        <v>63</v>
      </c>
      <c r="K487" s="3">
        <v>82</v>
      </c>
      <c r="L487" s="3">
        <v>121</v>
      </c>
      <c r="M487" s="3">
        <v>92</v>
      </c>
      <c r="O487">
        <f t="shared" si="7"/>
        <v>1320</v>
      </c>
    </row>
    <row r="488" spans="1:15" x14ac:dyDescent="0.25">
      <c r="A488" s="4" t="s">
        <v>474</v>
      </c>
      <c r="B488">
        <v>7</v>
      </c>
      <c r="C488">
        <v>23</v>
      </c>
      <c r="D488">
        <v>33</v>
      </c>
      <c r="E488">
        <v>9</v>
      </c>
      <c r="F488" s="2">
        <v>5</v>
      </c>
      <c r="G488" s="3">
        <v>8</v>
      </c>
      <c r="H488" s="3">
        <v>17</v>
      </c>
      <c r="I488" s="3">
        <v>17</v>
      </c>
      <c r="J488" s="3">
        <v>39</v>
      </c>
      <c r="K488" s="3">
        <v>48</v>
      </c>
      <c r="L488" s="3">
        <v>67</v>
      </c>
      <c r="M488" s="3">
        <v>18</v>
      </c>
      <c r="O488">
        <f t="shared" si="7"/>
        <v>291</v>
      </c>
    </row>
    <row r="489" spans="1:15" x14ac:dyDescent="0.25">
      <c r="A489" s="4" t="s">
        <v>475</v>
      </c>
      <c r="F489" s="2"/>
      <c r="G489" s="3"/>
      <c r="H489" s="3"/>
      <c r="I489" s="3"/>
      <c r="J489" s="3"/>
      <c r="K489" s="3"/>
      <c r="L489" s="3"/>
      <c r="M489" s="3">
        <v>1</v>
      </c>
      <c r="O489">
        <f t="shared" si="7"/>
        <v>1</v>
      </c>
    </row>
    <row r="490" spans="1:15" x14ac:dyDescent="0.25">
      <c r="A490" s="4" t="s">
        <v>476</v>
      </c>
      <c r="B490" s="1"/>
      <c r="F490" s="2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B491">
        <v>78</v>
      </c>
      <c r="C491">
        <v>109</v>
      </c>
      <c r="D491">
        <v>90</v>
      </c>
      <c r="E491">
        <v>109</v>
      </c>
      <c r="F491" s="2">
        <v>74</v>
      </c>
      <c r="G491" s="3">
        <v>59</v>
      </c>
      <c r="H491" s="3">
        <v>93</v>
      </c>
      <c r="I491" s="3">
        <v>117</v>
      </c>
      <c r="J491" s="3">
        <v>190</v>
      </c>
      <c r="K491" s="3">
        <v>176</v>
      </c>
      <c r="L491" s="3">
        <v>151</v>
      </c>
      <c r="M491" s="3">
        <v>174</v>
      </c>
      <c r="O491">
        <f t="shared" si="7"/>
        <v>1420</v>
      </c>
    </row>
    <row r="492" spans="1:15" x14ac:dyDescent="0.25">
      <c r="A492" s="4" t="s">
        <v>478</v>
      </c>
      <c r="F492" s="2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2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2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2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2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2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2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2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2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2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2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2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2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2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2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2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2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2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2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2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2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2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2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2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2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2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2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2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2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2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2">
        <v>1</v>
      </c>
      <c r="G522" s="3"/>
      <c r="H522" s="3"/>
      <c r="I522" s="3"/>
      <c r="J522" s="3"/>
      <c r="K522" s="3"/>
      <c r="L522" s="3"/>
      <c r="M522" s="3"/>
      <c r="O522">
        <f t="shared" si="8"/>
        <v>1</v>
      </c>
    </row>
    <row r="523" spans="1:15" x14ac:dyDescent="0.25">
      <c r="A523" s="4" t="s">
        <v>509</v>
      </c>
      <c r="F523" s="2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2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2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2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2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2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>
        <v>85</v>
      </c>
      <c r="C529">
        <v>105</v>
      </c>
      <c r="D529">
        <v>49</v>
      </c>
      <c r="E529">
        <v>39</v>
      </c>
      <c r="F529" s="2">
        <v>13</v>
      </c>
      <c r="G529" s="3">
        <v>6</v>
      </c>
      <c r="H529" s="3">
        <v>26</v>
      </c>
      <c r="I529" s="3">
        <v>7</v>
      </c>
      <c r="J529" s="3">
        <v>38</v>
      </c>
      <c r="K529" s="3">
        <v>63</v>
      </c>
      <c r="L529" s="3">
        <v>37</v>
      </c>
      <c r="M529" s="3">
        <v>16</v>
      </c>
      <c r="O529">
        <f t="shared" si="8"/>
        <v>484</v>
      </c>
    </row>
    <row r="530" spans="1:15" x14ac:dyDescent="0.25">
      <c r="A530" s="4" t="s">
        <v>516</v>
      </c>
      <c r="B530" s="1">
        <v>10</v>
      </c>
      <c r="C530" s="1"/>
      <c r="D530">
        <v>5</v>
      </c>
      <c r="E530" s="2">
        <v>4</v>
      </c>
      <c r="F530" s="2"/>
      <c r="G530" s="3">
        <v>7</v>
      </c>
      <c r="H530" s="3">
        <v>10</v>
      </c>
      <c r="I530" s="3">
        <v>1</v>
      </c>
      <c r="J530" s="3">
        <v>3</v>
      </c>
      <c r="K530" s="3">
        <v>4</v>
      </c>
      <c r="L530" s="3">
        <v>2</v>
      </c>
      <c r="M530" s="3">
        <v>6</v>
      </c>
      <c r="O530">
        <f t="shared" si="8"/>
        <v>52</v>
      </c>
    </row>
    <row r="531" spans="1:15" x14ac:dyDescent="0.25">
      <c r="A531" s="4" t="s">
        <v>517</v>
      </c>
      <c r="F531" s="2">
        <v>18</v>
      </c>
      <c r="G531" s="3"/>
      <c r="H531" s="3"/>
      <c r="J531" s="3"/>
      <c r="K531" s="3"/>
      <c r="L531" s="3"/>
      <c r="O531">
        <f t="shared" si="8"/>
        <v>18</v>
      </c>
    </row>
    <row r="532" spans="1:15" x14ac:dyDescent="0.25">
      <c r="A532" s="4" t="s">
        <v>518</v>
      </c>
      <c r="E532">
        <v>2</v>
      </c>
      <c r="F532" s="1"/>
      <c r="K532" s="3"/>
      <c r="L532" s="3"/>
      <c r="O532">
        <f t="shared" si="8"/>
        <v>2</v>
      </c>
    </row>
    <row r="533" spans="1:15" x14ac:dyDescent="0.25">
      <c r="A533" s="6" t="s">
        <v>545</v>
      </c>
      <c r="B533" s="5">
        <f>SUM(B2:B532)</f>
        <v>2784</v>
      </c>
      <c r="C533" s="5">
        <f t="shared" ref="C533:M533" si="9">SUM(C2:C532)</f>
        <v>3344</v>
      </c>
      <c r="D533" s="5">
        <f t="shared" si="9"/>
        <v>3108</v>
      </c>
      <c r="E533" s="5">
        <f t="shared" si="9"/>
        <v>3229</v>
      </c>
      <c r="F533" s="5">
        <f t="shared" si="9"/>
        <v>2548</v>
      </c>
      <c r="G533" s="5">
        <f t="shared" si="9"/>
        <v>2538</v>
      </c>
      <c r="H533" s="5">
        <f t="shared" si="9"/>
        <v>3151</v>
      </c>
      <c r="I533" s="5">
        <f t="shared" si="9"/>
        <v>3202</v>
      </c>
      <c r="J533" s="5">
        <f t="shared" si="9"/>
        <v>2846</v>
      </c>
      <c r="K533" s="5">
        <f t="shared" si="9"/>
        <v>3579</v>
      </c>
      <c r="L533" s="5">
        <f t="shared" si="9"/>
        <v>3008</v>
      </c>
      <c r="M533" s="5">
        <f t="shared" si="9"/>
        <v>2777</v>
      </c>
      <c r="O533">
        <f t="shared" si="8"/>
        <v>36114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0</v>
      </c>
      <c r="K539">
        <f t="shared" si="11"/>
        <v>2</v>
      </c>
      <c r="L539">
        <f t="shared" si="11"/>
        <v>0</v>
      </c>
      <c r="M539">
        <f t="shared" si="11"/>
        <v>0</v>
      </c>
      <c r="O539">
        <f t="shared" si="11"/>
        <v>2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0</v>
      </c>
      <c r="G540">
        <f t="shared" si="12"/>
        <v>0</v>
      </c>
      <c r="H540">
        <f t="shared" si="12"/>
        <v>0</v>
      </c>
      <c r="I540">
        <f t="shared" si="12"/>
        <v>0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0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11</v>
      </c>
      <c r="C542">
        <f t="shared" ref="C542:O542" si="13">SUM(C57:C135)</f>
        <v>0</v>
      </c>
      <c r="D542">
        <f t="shared" si="13"/>
        <v>6</v>
      </c>
      <c r="E542">
        <f t="shared" si="13"/>
        <v>28</v>
      </c>
      <c r="F542">
        <f t="shared" si="13"/>
        <v>1</v>
      </c>
      <c r="G542">
        <f t="shared" si="13"/>
        <v>4</v>
      </c>
      <c r="H542">
        <f t="shared" si="13"/>
        <v>0</v>
      </c>
      <c r="I542">
        <f t="shared" si="13"/>
        <v>4</v>
      </c>
      <c r="J542">
        <f t="shared" si="13"/>
        <v>21</v>
      </c>
      <c r="K542">
        <f t="shared" si="13"/>
        <v>50</v>
      </c>
      <c r="L542">
        <f t="shared" si="13"/>
        <v>5</v>
      </c>
      <c r="M542">
        <f t="shared" si="13"/>
        <v>8</v>
      </c>
      <c r="O542">
        <f t="shared" si="13"/>
        <v>138</v>
      </c>
    </row>
    <row r="543" spans="1:15" x14ac:dyDescent="0.25">
      <c r="A543" s="10" t="s">
        <v>555</v>
      </c>
      <c r="B543">
        <f>B160</f>
        <v>0</v>
      </c>
      <c r="C543">
        <f t="shared" ref="C543:O543" si="14">C160</f>
        <v>0</v>
      </c>
      <c r="D543">
        <f t="shared" si="14"/>
        <v>0</v>
      </c>
      <c r="E543">
        <f t="shared" si="14"/>
        <v>0</v>
      </c>
      <c r="F543">
        <f t="shared" si="14"/>
        <v>0</v>
      </c>
      <c r="G543">
        <f t="shared" si="14"/>
        <v>0</v>
      </c>
      <c r="H543">
        <f t="shared" si="14"/>
        <v>0</v>
      </c>
      <c r="I543">
        <f t="shared" si="14"/>
        <v>0</v>
      </c>
      <c r="J543">
        <f t="shared" si="14"/>
        <v>0</v>
      </c>
      <c r="K543">
        <f t="shared" si="14"/>
        <v>0</v>
      </c>
      <c r="L543">
        <f t="shared" si="14"/>
        <v>0</v>
      </c>
      <c r="M543">
        <f t="shared" si="14"/>
        <v>0</v>
      </c>
      <c r="O543">
        <f t="shared" si="14"/>
        <v>0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0</v>
      </c>
      <c r="E544">
        <f t="shared" si="15"/>
        <v>0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0</v>
      </c>
      <c r="L544">
        <f t="shared" si="15"/>
        <v>4</v>
      </c>
      <c r="M544">
        <f t="shared" si="15"/>
        <v>0</v>
      </c>
      <c r="O544">
        <f t="shared" si="15"/>
        <v>4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0</v>
      </c>
      <c r="L545">
        <f t="shared" si="16"/>
        <v>0</v>
      </c>
      <c r="M545">
        <f t="shared" si="16"/>
        <v>0</v>
      </c>
      <c r="O545">
        <f t="shared" si="16"/>
        <v>0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0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0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0</v>
      </c>
      <c r="F549">
        <f t="shared" si="20"/>
        <v>0</v>
      </c>
      <c r="G549">
        <f t="shared" si="20"/>
        <v>0</v>
      </c>
      <c r="H549">
        <f t="shared" si="20"/>
        <v>0</v>
      </c>
      <c r="I549">
        <f t="shared" si="20"/>
        <v>0</v>
      </c>
      <c r="J549">
        <f t="shared" si="20"/>
        <v>0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0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0</v>
      </c>
      <c r="D550">
        <f t="shared" si="21"/>
        <v>0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0</v>
      </c>
    </row>
    <row r="551" spans="1:15" ht="25.5" x14ac:dyDescent="0.25">
      <c r="A551" s="10" t="s">
        <v>563</v>
      </c>
      <c r="B551">
        <f>B138+B139+B219+B147+B274+B152+B156+B157+B162+B164+B166+B168</f>
        <v>0</v>
      </c>
      <c r="C551">
        <f t="shared" ref="C551:O551" si="22">C138+C139+C219+C147+C274+C152+C156+C157+C162+C164+C166+C168</f>
        <v>0</v>
      </c>
      <c r="D551">
        <f t="shared" si="22"/>
        <v>0</v>
      </c>
      <c r="E551">
        <f t="shared" si="22"/>
        <v>0</v>
      </c>
      <c r="F551">
        <f t="shared" si="22"/>
        <v>0</v>
      </c>
      <c r="G551">
        <f t="shared" si="22"/>
        <v>0</v>
      </c>
      <c r="H551">
        <f t="shared" si="22"/>
        <v>0</v>
      </c>
      <c r="I551">
        <f t="shared" si="22"/>
        <v>0</v>
      </c>
      <c r="J551">
        <f t="shared" si="22"/>
        <v>0</v>
      </c>
      <c r="K551">
        <f t="shared" si="22"/>
        <v>0</v>
      </c>
      <c r="L551">
        <f t="shared" si="22"/>
        <v>0</v>
      </c>
      <c r="M551">
        <f t="shared" si="22"/>
        <v>0</v>
      </c>
      <c r="O551">
        <f t="shared" si="22"/>
        <v>0</v>
      </c>
    </row>
    <row r="552" spans="1:15" ht="25.5" x14ac:dyDescent="0.25">
      <c r="A552" s="10" t="s">
        <v>564</v>
      </c>
      <c r="B552">
        <f>SUM(B542:B551)</f>
        <v>11</v>
      </c>
      <c r="C552">
        <f t="shared" ref="C552:O552" si="23">SUM(C542:C551)</f>
        <v>0</v>
      </c>
      <c r="D552">
        <f t="shared" si="23"/>
        <v>6</v>
      </c>
      <c r="E552">
        <f t="shared" si="23"/>
        <v>28</v>
      </c>
      <c r="F552">
        <f t="shared" si="23"/>
        <v>1</v>
      </c>
      <c r="G552">
        <f t="shared" si="23"/>
        <v>4</v>
      </c>
      <c r="H552">
        <f t="shared" si="23"/>
        <v>0</v>
      </c>
      <c r="I552">
        <f t="shared" si="23"/>
        <v>4</v>
      </c>
      <c r="J552">
        <f t="shared" si="23"/>
        <v>21</v>
      </c>
      <c r="K552">
        <f t="shared" si="23"/>
        <v>50</v>
      </c>
      <c r="L552">
        <f t="shared" si="23"/>
        <v>9</v>
      </c>
      <c r="M552">
        <f t="shared" si="23"/>
        <v>8</v>
      </c>
      <c r="O552">
        <f t="shared" si="23"/>
        <v>142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1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0</v>
      </c>
      <c r="D553">
        <f t="shared" si="24"/>
        <v>0</v>
      </c>
      <c r="E553">
        <f t="shared" si="24"/>
        <v>0</v>
      </c>
      <c r="F553">
        <f t="shared" si="24"/>
        <v>0</v>
      </c>
      <c r="G553">
        <f t="shared" si="24"/>
        <v>0</v>
      </c>
      <c r="H553">
        <f t="shared" si="24"/>
        <v>7</v>
      </c>
      <c r="I553">
        <f t="shared" si="24"/>
        <v>0</v>
      </c>
      <c r="J553">
        <f t="shared" si="24"/>
        <v>1</v>
      </c>
      <c r="K553">
        <f t="shared" si="24"/>
        <v>1</v>
      </c>
      <c r="L553">
        <f t="shared" si="24"/>
        <v>0</v>
      </c>
      <c r="M553">
        <f t="shared" si="24"/>
        <v>0</v>
      </c>
      <c r="O553">
        <f t="shared" si="24"/>
        <v>10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0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3</v>
      </c>
      <c r="O556">
        <f t="shared" si="26"/>
        <v>3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1</v>
      </c>
      <c r="J558">
        <f t="shared" si="27"/>
        <v>0</v>
      </c>
      <c r="K558">
        <f t="shared" si="27"/>
        <v>1</v>
      </c>
      <c r="L558">
        <f t="shared" si="27"/>
        <v>1</v>
      </c>
      <c r="M558">
        <f t="shared" si="27"/>
        <v>0</v>
      </c>
      <c r="O558">
        <f t="shared" si="27"/>
        <v>3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3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3</v>
      </c>
    </row>
    <row r="561" spans="1:15" ht="25.5" x14ac:dyDescent="0.25">
      <c r="A561" s="10" t="s">
        <v>573</v>
      </c>
      <c r="B561">
        <f>B469+B473+B476+B478+B479+B480+B482+B483+B485</f>
        <v>1245</v>
      </c>
      <c r="C561">
        <f t="shared" ref="C561:O561" si="29">C469+C473+C476+C478+C479+C480+C482+C483+C485</f>
        <v>1337</v>
      </c>
      <c r="D561">
        <f t="shared" si="29"/>
        <v>1194</v>
      </c>
      <c r="E561">
        <f t="shared" si="29"/>
        <v>1318</v>
      </c>
      <c r="F561">
        <f t="shared" si="29"/>
        <v>1120</v>
      </c>
      <c r="G561">
        <f t="shared" si="29"/>
        <v>1169</v>
      </c>
      <c r="H561">
        <f t="shared" si="29"/>
        <v>1492</v>
      </c>
      <c r="I561">
        <f t="shared" si="29"/>
        <v>1581</v>
      </c>
      <c r="J561">
        <f t="shared" si="29"/>
        <v>1251</v>
      </c>
      <c r="K561">
        <f t="shared" si="29"/>
        <v>1509</v>
      </c>
      <c r="L561">
        <f t="shared" si="29"/>
        <v>1323</v>
      </c>
      <c r="M561">
        <f t="shared" si="29"/>
        <v>1182</v>
      </c>
      <c r="O561">
        <f t="shared" si="29"/>
        <v>15721</v>
      </c>
    </row>
    <row r="562" spans="1:15" ht="25.5" x14ac:dyDescent="0.25">
      <c r="A562" s="10" t="s">
        <v>574</v>
      </c>
      <c r="B562">
        <f>SUM(B560:B561)</f>
        <v>1245</v>
      </c>
      <c r="C562">
        <f t="shared" ref="C562:O562" si="30">SUM(C560:C561)</f>
        <v>1337</v>
      </c>
      <c r="D562">
        <f t="shared" si="30"/>
        <v>1194</v>
      </c>
      <c r="E562">
        <f t="shared" si="30"/>
        <v>1318</v>
      </c>
      <c r="F562">
        <f t="shared" si="30"/>
        <v>1120</v>
      </c>
      <c r="G562">
        <f t="shared" si="30"/>
        <v>1169</v>
      </c>
      <c r="H562">
        <f t="shared" si="30"/>
        <v>1495</v>
      </c>
      <c r="I562">
        <f t="shared" si="30"/>
        <v>1581</v>
      </c>
      <c r="J562">
        <f t="shared" si="30"/>
        <v>1251</v>
      </c>
      <c r="K562">
        <f t="shared" si="30"/>
        <v>1509</v>
      </c>
      <c r="L562">
        <f t="shared" si="30"/>
        <v>1323</v>
      </c>
      <c r="M562">
        <f t="shared" si="30"/>
        <v>1182</v>
      </c>
      <c r="O562">
        <f t="shared" si="30"/>
        <v>15724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1359</v>
      </c>
      <c r="C563">
        <f t="shared" ref="C563:O563" si="31">C455+C456+C457+C458+C459+C460+C461+C462+C463+C464+C465+C466+C467+C468+C470+C471+C472+C474+C475+C477+C481+C484+C486+C487+C488+C489+C491+C492+C493</f>
        <v>1818</v>
      </c>
      <c r="D563">
        <f t="shared" si="31"/>
        <v>1807</v>
      </c>
      <c r="E563">
        <f t="shared" si="31"/>
        <v>1791</v>
      </c>
      <c r="F563">
        <f t="shared" si="31"/>
        <v>1361</v>
      </c>
      <c r="G563">
        <f t="shared" si="31"/>
        <v>1334</v>
      </c>
      <c r="H563">
        <f t="shared" si="31"/>
        <v>1596</v>
      </c>
      <c r="I563">
        <f t="shared" si="31"/>
        <v>1579</v>
      </c>
      <c r="J563">
        <f t="shared" si="31"/>
        <v>1471</v>
      </c>
      <c r="K563">
        <f t="shared" si="31"/>
        <v>1885</v>
      </c>
      <c r="L563">
        <f t="shared" si="31"/>
        <v>1620</v>
      </c>
      <c r="M563">
        <f t="shared" si="31"/>
        <v>1510</v>
      </c>
      <c r="O563">
        <f t="shared" si="31"/>
        <v>19131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1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1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14</v>
      </c>
      <c r="C568">
        <f t="shared" ref="C568:O568" si="34">C256+C258+C260+C262+C264+C266+C268+C315+C317+C321+C325+C362+C364+C391+C413</f>
        <v>7</v>
      </c>
      <c r="D568">
        <f t="shared" si="34"/>
        <v>12</v>
      </c>
      <c r="E568">
        <f t="shared" si="34"/>
        <v>7</v>
      </c>
      <c r="F568">
        <f t="shared" si="34"/>
        <v>11</v>
      </c>
      <c r="G568">
        <f t="shared" si="34"/>
        <v>5</v>
      </c>
      <c r="H568">
        <f t="shared" si="34"/>
        <v>2</v>
      </c>
      <c r="I568">
        <f t="shared" si="34"/>
        <v>3</v>
      </c>
      <c r="J568">
        <f t="shared" si="34"/>
        <v>6</v>
      </c>
      <c r="K568">
        <f t="shared" si="34"/>
        <v>2</v>
      </c>
      <c r="L568">
        <f t="shared" si="34"/>
        <v>2</v>
      </c>
      <c r="M568">
        <f t="shared" si="34"/>
        <v>1</v>
      </c>
      <c r="O568">
        <f t="shared" si="34"/>
        <v>72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B271+B279+B283+B285+B293+B297+B299+B304+B305+B311+B275+B270</f>
        <v>0</v>
      </c>
      <c r="C573">
        <f t="shared" ref="C573:M573" si="39">C271+C279+C283+C285+C293+C297+C299+C304+C305+C311+C275+C270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ref="O573" si="40">O271+O279+O283+O285+O293+O297+O299+O304+O305+O311+O275</f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1">C269+C272+C276+C273+C277+C280+C281+C284+C294+C296+C300+C303+C306+C312</f>
        <v>0</v>
      </c>
      <c r="D574">
        <f t="shared" si="41"/>
        <v>0</v>
      </c>
      <c r="E574">
        <f t="shared" si="41"/>
        <v>0</v>
      </c>
      <c r="F574">
        <f t="shared" si="41"/>
        <v>0</v>
      </c>
      <c r="G574">
        <f t="shared" si="41"/>
        <v>0</v>
      </c>
      <c r="H574">
        <f t="shared" si="41"/>
        <v>0</v>
      </c>
      <c r="I574">
        <f t="shared" si="41"/>
        <v>0</v>
      </c>
      <c r="J574">
        <f t="shared" si="41"/>
        <v>0</v>
      </c>
      <c r="K574">
        <f t="shared" si="41"/>
        <v>0</v>
      </c>
      <c r="L574">
        <f t="shared" si="41"/>
        <v>0</v>
      </c>
      <c r="M574">
        <f t="shared" si="41"/>
        <v>0</v>
      </c>
      <c r="O574">
        <f t="shared" si="41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2">C365+C369+C374+C377+C387+C370</f>
        <v>0</v>
      </c>
      <c r="D575">
        <f t="shared" si="42"/>
        <v>0</v>
      </c>
      <c r="E575">
        <f t="shared" si="42"/>
        <v>0</v>
      </c>
      <c r="F575">
        <f t="shared" si="42"/>
        <v>0</v>
      </c>
      <c r="G575">
        <f t="shared" si="42"/>
        <v>0</v>
      </c>
      <c r="H575">
        <f t="shared" si="42"/>
        <v>0</v>
      </c>
      <c r="I575">
        <f t="shared" si="42"/>
        <v>0</v>
      </c>
      <c r="J575">
        <f t="shared" si="42"/>
        <v>0</v>
      </c>
      <c r="K575">
        <f t="shared" si="42"/>
        <v>0</v>
      </c>
      <c r="L575">
        <f t="shared" si="42"/>
        <v>0</v>
      </c>
      <c r="M575">
        <f t="shared" si="42"/>
        <v>0</v>
      </c>
      <c r="O575">
        <f t="shared" si="42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3">C373+C375+C376+C371</f>
        <v>0</v>
      </c>
      <c r="D576">
        <f t="shared" si="43"/>
        <v>0</v>
      </c>
      <c r="E576">
        <f t="shared" si="43"/>
        <v>0</v>
      </c>
      <c r="F576">
        <f t="shared" si="43"/>
        <v>0</v>
      </c>
      <c r="G576">
        <f t="shared" si="43"/>
        <v>0</v>
      </c>
      <c r="H576">
        <f t="shared" si="43"/>
        <v>0</v>
      </c>
      <c r="I576">
        <f t="shared" si="43"/>
        <v>0</v>
      </c>
      <c r="J576">
        <f t="shared" si="43"/>
        <v>0</v>
      </c>
      <c r="K576">
        <f t="shared" si="43"/>
        <v>0</v>
      </c>
      <c r="L576">
        <f t="shared" si="43"/>
        <v>0</v>
      </c>
      <c r="M576">
        <f t="shared" si="43"/>
        <v>0</v>
      </c>
      <c r="O576">
        <f t="shared" si="43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4">C368+C379+C383+C385+C386+C388+C381</f>
        <v>0</v>
      </c>
      <c r="D577">
        <f t="shared" si="44"/>
        <v>0</v>
      </c>
      <c r="E577">
        <f t="shared" si="44"/>
        <v>0</v>
      </c>
      <c r="F577">
        <f t="shared" si="44"/>
        <v>0</v>
      </c>
      <c r="G577">
        <f t="shared" si="44"/>
        <v>0</v>
      </c>
      <c r="H577">
        <f t="shared" si="44"/>
        <v>0</v>
      </c>
      <c r="I577">
        <f t="shared" si="44"/>
        <v>0</v>
      </c>
      <c r="J577">
        <f t="shared" si="44"/>
        <v>0</v>
      </c>
      <c r="K577">
        <f t="shared" si="44"/>
        <v>0</v>
      </c>
      <c r="L577">
        <f t="shared" si="44"/>
        <v>0</v>
      </c>
      <c r="M577">
        <f t="shared" si="44"/>
        <v>0</v>
      </c>
      <c r="O577">
        <f t="shared" si="44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5">C366+C367+C378+C380+C384+C382</f>
        <v>0</v>
      </c>
      <c r="D578">
        <f t="shared" si="45"/>
        <v>0</v>
      </c>
      <c r="E578">
        <f t="shared" si="45"/>
        <v>0</v>
      </c>
      <c r="F578">
        <f t="shared" si="45"/>
        <v>0</v>
      </c>
      <c r="G578">
        <f t="shared" si="45"/>
        <v>0</v>
      </c>
      <c r="H578">
        <f t="shared" si="45"/>
        <v>0</v>
      </c>
      <c r="I578">
        <f t="shared" si="45"/>
        <v>0</v>
      </c>
      <c r="J578">
        <f t="shared" si="45"/>
        <v>0</v>
      </c>
      <c r="K578">
        <f t="shared" si="45"/>
        <v>0</v>
      </c>
      <c r="L578">
        <f t="shared" si="45"/>
        <v>0</v>
      </c>
      <c r="M578">
        <f t="shared" si="45"/>
        <v>0</v>
      </c>
      <c r="O578">
        <f t="shared" si="45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6">C393+C404+C406+C407+C412+C397+C403+C405</f>
        <v>0</v>
      </c>
      <c r="D579">
        <f t="shared" si="46"/>
        <v>0</v>
      </c>
      <c r="E579">
        <f t="shared" si="46"/>
        <v>0</v>
      </c>
      <c r="F579">
        <f t="shared" si="46"/>
        <v>0</v>
      </c>
      <c r="G579">
        <f t="shared" si="46"/>
        <v>0</v>
      </c>
      <c r="H579">
        <f t="shared" si="46"/>
        <v>0</v>
      </c>
      <c r="I579">
        <f t="shared" si="46"/>
        <v>0</v>
      </c>
      <c r="J579">
        <f t="shared" si="46"/>
        <v>0</v>
      </c>
      <c r="K579">
        <f t="shared" si="46"/>
        <v>0</v>
      </c>
      <c r="L579">
        <f t="shared" si="46"/>
        <v>0</v>
      </c>
      <c r="M579">
        <f t="shared" si="46"/>
        <v>0</v>
      </c>
      <c r="O579">
        <f t="shared" si="46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7">C402+C392+C400+C399+C398+C401</f>
        <v>0</v>
      </c>
      <c r="D580">
        <f t="shared" si="47"/>
        <v>0</v>
      </c>
      <c r="E580">
        <f t="shared" si="47"/>
        <v>6</v>
      </c>
      <c r="F580">
        <f t="shared" si="47"/>
        <v>0</v>
      </c>
      <c r="G580">
        <f t="shared" si="47"/>
        <v>0</v>
      </c>
      <c r="H580">
        <f t="shared" si="47"/>
        <v>0</v>
      </c>
      <c r="I580">
        <f t="shared" si="47"/>
        <v>0</v>
      </c>
      <c r="J580">
        <f t="shared" si="47"/>
        <v>0</v>
      </c>
      <c r="K580">
        <f t="shared" si="47"/>
        <v>0</v>
      </c>
      <c r="L580">
        <f t="shared" si="47"/>
        <v>0</v>
      </c>
      <c r="M580">
        <f t="shared" si="47"/>
        <v>0</v>
      </c>
      <c r="O580">
        <f t="shared" si="47"/>
        <v>6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8">C330+C343</f>
        <v>0</v>
      </c>
      <c r="D581">
        <f t="shared" si="48"/>
        <v>0</v>
      </c>
      <c r="E581">
        <f t="shared" si="48"/>
        <v>0</v>
      </c>
      <c r="F581">
        <f t="shared" si="48"/>
        <v>0</v>
      </c>
      <c r="G581">
        <f t="shared" si="48"/>
        <v>0</v>
      </c>
      <c r="H581">
        <f t="shared" si="48"/>
        <v>0</v>
      </c>
      <c r="I581">
        <f t="shared" si="48"/>
        <v>0</v>
      </c>
      <c r="J581">
        <f t="shared" si="48"/>
        <v>0</v>
      </c>
      <c r="K581">
        <f t="shared" si="48"/>
        <v>0</v>
      </c>
      <c r="L581">
        <f t="shared" si="48"/>
        <v>0</v>
      </c>
      <c r="M581">
        <f t="shared" si="48"/>
        <v>0</v>
      </c>
      <c r="O581">
        <f t="shared" si="48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9">C345+C344</f>
        <v>0</v>
      </c>
      <c r="D582">
        <f t="shared" si="49"/>
        <v>0</v>
      </c>
      <c r="E582">
        <f t="shared" si="49"/>
        <v>0</v>
      </c>
      <c r="F582">
        <f t="shared" si="49"/>
        <v>0</v>
      </c>
      <c r="G582">
        <f t="shared" si="49"/>
        <v>0</v>
      </c>
      <c r="H582">
        <f t="shared" si="49"/>
        <v>0</v>
      </c>
      <c r="I582">
        <f t="shared" si="49"/>
        <v>0</v>
      </c>
      <c r="J582">
        <f t="shared" si="49"/>
        <v>0</v>
      </c>
      <c r="K582">
        <f t="shared" si="49"/>
        <v>0</v>
      </c>
      <c r="L582">
        <f t="shared" si="49"/>
        <v>0</v>
      </c>
      <c r="M582">
        <f t="shared" si="49"/>
        <v>0</v>
      </c>
      <c r="O582">
        <f t="shared" si="49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50">C329+C335+C348+C341</f>
        <v>0</v>
      </c>
      <c r="D583">
        <f t="shared" si="50"/>
        <v>0</v>
      </c>
      <c r="E583">
        <f t="shared" si="50"/>
        <v>0</v>
      </c>
      <c r="F583">
        <f t="shared" si="50"/>
        <v>0</v>
      </c>
      <c r="G583">
        <f t="shared" si="50"/>
        <v>0</v>
      </c>
      <c r="H583">
        <f t="shared" si="50"/>
        <v>0</v>
      </c>
      <c r="I583">
        <f t="shared" si="50"/>
        <v>0</v>
      </c>
      <c r="J583">
        <f t="shared" si="50"/>
        <v>0</v>
      </c>
      <c r="K583">
        <f t="shared" si="50"/>
        <v>0</v>
      </c>
      <c r="L583">
        <f t="shared" si="50"/>
        <v>0</v>
      </c>
      <c r="M583">
        <f t="shared" si="50"/>
        <v>0</v>
      </c>
      <c r="O583">
        <f t="shared" si="50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24</v>
      </c>
      <c r="C584">
        <f t="shared" ref="C584:O584" si="51">C326+C327+C328+C331+C334+C336+C337+C338+C347+C349+C351+C353+C354+C360+C361+C342</f>
        <v>17</v>
      </c>
      <c r="D584">
        <f t="shared" si="51"/>
        <v>5</v>
      </c>
      <c r="E584">
        <f t="shared" si="51"/>
        <v>0</v>
      </c>
      <c r="F584">
        <f t="shared" si="51"/>
        <v>2</v>
      </c>
      <c r="G584">
        <f t="shared" si="51"/>
        <v>1</v>
      </c>
      <c r="H584">
        <f t="shared" si="51"/>
        <v>1</v>
      </c>
      <c r="I584">
        <f t="shared" si="51"/>
        <v>6</v>
      </c>
      <c r="J584">
        <f t="shared" si="51"/>
        <v>3</v>
      </c>
      <c r="K584">
        <f t="shared" si="51"/>
        <v>2</v>
      </c>
      <c r="L584">
        <f t="shared" si="51"/>
        <v>0</v>
      </c>
      <c r="M584">
        <f t="shared" si="51"/>
        <v>25</v>
      </c>
      <c r="O584">
        <f t="shared" si="51"/>
        <v>86</v>
      </c>
    </row>
    <row r="585" spans="1:15" ht="25.5" x14ac:dyDescent="0.25">
      <c r="A585" s="10" t="s">
        <v>597</v>
      </c>
      <c r="B585">
        <f>B346+B352+B355</f>
        <v>3</v>
      </c>
      <c r="C585">
        <f t="shared" ref="C585:O585" si="52">C346+C352+C355</f>
        <v>12</v>
      </c>
      <c r="D585">
        <f t="shared" si="52"/>
        <v>17</v>
      </c>
      <c r="E585">
        <f t="shared" si="52"/>
        <v>22</v>
      </c>
      <c r="F585">
        <f t="shared" si="52"/>
        <v>17</v>
      </c>
      <c r="G585">
        <f t="shared" si="52"/>
        <v>3</v>
      </c>
      <c r="H585">
        <f t="shared" si="52"/>
        <v>6</v>
      </c>
      <c r="I585">
        <f t="shared" si="52"/>
        <v>7</v>
      </c>
      <c r="J585">
        <f t="shared" si="52"/>
        <v>7</v>
      </c>
      <c r="K585">
        <f t="shared" si="52"/>
        <v>4</v>
      </c>
      <c r="L585">
        <f t="shared" si="52"/>
        <v>8</v>
      </c>
      <c r="M585">
        <f t="shared" si="52"/>
        <v>0</v>
      </c>
      <c r="O585">
        <f t="shared" si="52"/>
        <v>106</v>
      </c>
    </row>
    <row r="586" spans="1:15" ht="25.5" x14ac:dyDescent="0.25">
      <c r="A586" s="10" t="s">
        <v>598</v>
      </c>
      <c r="B586">
        <f>B332+B333+B340+B350+B357+B358+B359+B356</f>
        <v>32</v>
      </c>
      <c r="C586">
        <f t="shared" ref="C586:O586" si="53">C332+C333+C340+C350+C357+C358+C359+C356</f>
        <v>48</v>
      </c>
      <c r="D586">
        <f t="shared" si="53"/>
        <v>13</v>
      </c>
      <c r="E586">
        <f t="shared" si="53"/>
        <v>12</v>
      </c>
      <c r="F586">
        <f t="shared" si="53"/>
        <v>4</v>
      </c>
      <c r="G586">
        <f t="shared" si="53"/>
        <v>9</v>
      </c>
      <c r="H586">
        <f t="shared" si="53"/>
        <v>2</v>
      </c>
      <c r="I586">
        <f t="shared" si="53"/>
        <v>13</v>
      </c>
      <c r="J586">
        <f t="shared" si="53"/>
        <v>45</v>
      </c>
      <c r="K586">
        <f t="shared" si="53"/>
        <v>56</v>
      </c>
      <c r="L586">
        <f t="shared" si="53"/>
        <v>6</v>
      </c>
      <c r="M586">
        <f t="shared" si="53"/>
        <v>26</v>
      </c>
      <c r="O586">
        <f t="shared" si="53"/>
        <v>266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4">C323</f>
        <v>0</v>
      </c>
      <c r="D587">
        <f t="shared" si="54"/>
        <v>0</v>
      </c>
      <c r="E587">
        <f t="shared" si="54"/>
        <v>0</v>
      </c>
      <c r="F587">
        <f t="shared" si="54"/>
        <v>0</v>
      </c>
      <c r="G587">
        <f t="shared" si="54"/>
        <v>0</v>
      </c>
      <c r="H587">
        <f t="shared" si="54"/>
        <v>0</v>
      </c>
      <c r="I587">
        <f t="shared" si="54"/>
        <v>0</v>
      </c>
      <c r="J587">
        <f t="shared" si="54"/>
        <v>0</v>
      </c>
      <c r="K587">
        <f t="shared" si="54"/>
        <v>0</v>
      </c>
      <c r="L587">
        <f t="shared" si="54"/>
        <v>0</v>
      </c>
      <c r="M587">
        <f t="shared" si="54"/>
        <v>0</v>
      </c>
      <c r="O587">
        <f t="shared" si="54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4"/>
        <v>0</v>
      </c>
      <c r="D588">
        <f t="shared" si="54"/>
        <v>0</v>
      </c>
      <c r="E588">
        <f t="shared" si="54"/>
        <v>0</v>
      </c>
      <c r="F588">
        <f t="shared" si="54"/>
        <v>0</v>
      </c>
      <c r="G588">
        <f t="shared" si="54"/>
        <v>0</v>
      </c>
      <c r="H588">
        <f t="shared" si="54"/>
        <v>0</v>
      </c>
      <c r="I588">
        <f t="shared" si="54"/>
        <v>0</v>
      </c>
      <c r="J588">
        <f t="shared" si="54"/>
        <v>0</v>
      </c>
      <c r="K588">
        <f t="shared" si="54"/>
        <v>0</v>
      </c>
      <c r="L588">
        <f t="shared" si="54"/>
        <v>0</v>
      </c>
      <c r="M588">
        <f t="shared" si="54"/>
        <v>0</v>
      </c>
      <c r="O588">
        <f t="shared" si="54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5">C389</f>
        <v>0</v>
      </c>
      <c r="D589">
        <f t="shared" si="55"/>
        <v>0</v>
      </c>
      <c r="E589">
        <f t="shared" si="55"/>
        <v>0</v>
      </c>
      <c r="F589">
        <f t="shared" si="55"/>
        <v>0</v>
      </c>
      <c r="G589">
        <f t="shared" si="55"/>
        <v>0</v>
      </c>
      <c r="H589">
        <f t="shared" si="55"/>
        <v>0</v>
      </c>
      <c r="I589">
        <f t="shared" si="55"/>
        <v>0</v>
      </c>
      <c r="J589">
        <f t="shared" si="55"/>
        <v>0</v>
      </c>
      <c r="K589">
        <f t="shared" si="55"/>
        <v>0</v>
      </c>
      <c r="L589">
        <f t="shared" si="55"/>
        <v>0</v>
      </c>
      <c r="M589">
        <f t="shared" si="55"/>
        <v>0</v>
      </c>
      <c r="O589">
        <f t="shared" si="55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5"/>
        <v>0</v>
      </c>
      <c r="D590">
        <f t="shared" si="55"/>
        <v>0</v>
      </c>
      <c r="E590">
        <f t="shared" si="55"/>
        <v>0</v>
      </c>
      <c r="F590">
        <f t="shared" si="55"/>
        <v>0</v>
      </c>
      <c r="G590">
        <f t="shared" si="55"/>
        <v>0</v>
      </c>
      <c r="H590">
        <f t="shared" si="55"/>
        <v>0</v>
      </c>
      <c r="I590">
        <f t="shared" si="55"/>
        <v>0</v>
      </c>
      <c r="J590">
        <f t="shared" si="55"/>
        <v>0</v>
      </c>
      <c r="K590">
        <f t="shared" si="55"/>
        <v>0</v>
      </c>
      <c r="L590">
        <f t="shared" si="55"/>
        <v>0</v>
      </c>
      <c r="M590">
        <f t="shared" si="55"/>
        <v>0</v>
      </c>
      <c r="O590">
        <f t="shared" si="55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6">C395</f>
        <v>0</v>
      </c>
      <c r="D591">
        <f t="shared" si="56"/>
        <v>0</v>
      </c>
      <c r="E591">
        <f t="shared" si="56"/>
        <v>0</v>
      </c>
      <c r="F591">
        <f t="shared" si="56"/>
        <v>0</v>
      </c>
      <c r="G591">
        <f t="shared" si="56"/>
        <v>0</v>
      </c>
      <c r="H591">
        <f t="shared" si="56"/>
        <v>0</v>
      </c>
      <c r="I591">
        <f t="shared" si="56"/>
        <v>0</v>
      </c>
      <c r="J591">
        <f t="shared" si="56"/>
        <v>0</v>
      </c>
      <c r="K591">
        <f t="shared" si="56"/>
        <v>0</v>
      </c>
      <c r="L591">
        <f t="shared" si="56"/>
        <v>0</v>
      </c>
      <c r="M591">
        <f t="shared" si="56"/>
        <v>0</v>
      </c>
      <c r="O591">
        <f t="shared" si="56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6"/>
        <v>0</v>
      </c>
      <c r="D592">
        <f t="shared" si="56"/>
        <v>0</v>
      </c>
      <c r="E592">
        <f t="shared" si="56"/>
        <v>0</v>
      </c>
      <c r="F592">
        <f t="shared" si="56"/>
        <v>0</v>
      </c>
      <c r="G592">
        <f t="shared" si="56"/>
        <v>0</v>
      </c>
      <c r="H592">
        <f t="shared" si="56"/>
        <v>0</v>
      </c>
      <c r="I592">
        <f t="shared" si="56"/>
        <v>0</v>
      </c>
      <c r="J592">
        <f t="shared" si="56"/>
        <v>0</v>
      </c>
      <c r="K592">
        <f t="shared" si="56"/>
        <v>0</v>
      </c>
      <c r="L592">
        <f t="shared" si="56"/>
        <v>0</v>
      </c>
      <c r="M592">
        <f t="shared" si="56"/>
        <v>0</v>
      </c>
      <c r="O592">
        <f t="shared" si="56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7">C409+C408</f>
        <v>0</v>
      </c>
      <c r="D593">
        <f t="shared" si="57"/>
        <v>0</v>
      </c>
      <c r="E593">
        <f t="shared" si="57"/>
        <v>0</v>
      </c>
      <c r="F593">
        <f t="shared" si="57"/>
        <v>0</v>
      </c>
      <c r="G593">
        <f t="shared" si="57"/>
        <v>0</v>
      </c>
      <c r="H593">
        <f t="shared" si="57"/>
        <v>6</v>
      </c>
      <c r="I593">
        <f t="shared" si="57"/>
        <v>0</v>
      </c>
      <c r="J593">
        <f t="shared" si="57"/>
        <v>0</v>
      </c>
      <c r="K593">
        <f t="shared" si="57"/>
        <v>0</v>
      </c>
      <c r="L593">
        <f t="shared" si="57"/>
        <v>0</v>
      </c>
      <c r="M593">
        <f t="shared" si="57"/>
        <v>0</v>
      </c>
      <c r="O593">
        <f t="shared" si="57"/>
        <v>6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8">C411+C410</f>
        <v>0</v>
      </c>
      <c r="D594">
        <f t="shared" si="58"/>
        <v>0</v>
      </c>
      <c r="E594">
        <f t="shared" si="58"/>
        <v>0</v>
      </c>
      <c r="F594">
        <f t="shared" si="58"/>
        <v>0</v>
      </c>
      <c r="G594">
        <f t="shared" si="58"/>
        <v>0</v>
      </c>
      <c r="H594">
        <f t="shared" si="58"/>
        <v>0</v>
      </c>
      <c r="I594">
        <f t="shared" si="58"/>
        <v>0</v>
      </c>
      <c r="J594">
        <f t="shared" si="58"/>
        <v>0</v>
      </c>
      <c r="K594">
        <f t="shared" si="58"/>
        <v>0</v>
      </c>
      <c r="L594">
        <f t="shared" si="58"/>
        <v>0</v>
      </c>
      <c r="M594">
        <f t="shared" si="58"/>
        <v>0</v>
      </c>
      <c r="O594">
        <f t="shared" si="58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9">C414</f>
        <v>0</v>
      </c>
      <c r="D595">
        <f t="shared" si="59"/>
        <v>0</v>
      </c>
      <c r="E595">
        <f t="shared" si="59"/>
        <v>0</v>
      </c>
      <c r="F595">
        <f t="shared" si="59"/>
        <v>0</v>
      </c>
      <c r="G595">
        <f t="shared" si="59"/>
        <v>0</v>
      </c>
      <c r="H595">
        <f t="shared" si="59"/>
        <v>0</v>
      </c>
      <c r="I595">
        <f t="shared" si="59"/>
        <v>0</v>
      </c>
      <c r="J595">
        <f t="shared" si="59"/>
        <v>0</v>
      </c>
      <c r="K595">
        <f t="shared" si="59"/>
        <v>0</v>
      </c>
      <c r="L595">
        <f t="shared" si="59"/>
        <v>0</v>
      </c>
      <c r="M595">
        <f t="shared" si="59"/>
        <v>0</v>
      </c>
      <c r="O595">
        <f t="shared" si="59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60">C416+C415</f>
        <v>0</v>
      </c>
      <c r="D596">
        <f t="shared" si="60"/>
        <v>0</v>
      </c>
      <c r="E596">
        <f t="shared" si="60"/>
        <v>0</v>
      </c>
      <c r="F596">
        <f t="shared" si="60"/>
        <v>0</v>
      </c>
      <c r="G596">
        <f t="shared" si="60"/>
        <v>0</v>
      </c>
      <c r="H596">
        <f t="shared" si="60"/>
        <v>0</v>
      </c>
      <c r="I596">
        <f t="shared" si="60"/>
        <v>0</v>
      </c>
      <c r="J596">
        <f t="shared" si="60"/>
        <v>0</v>
      </c>
      <c r="K596">
        <f t="shared" si="60"/>
        <v>0</v>
      </c>
      <c r="L596">
        <f t="shared" si="60"/>
        <v>0</v>
      </c>
      <c r="M596">
        <f t="shared" si="60"/>
        <v>0</v>
      </c>
      <c r="O596">
        <f t="shared" si="60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1">C419+C418</f>
        <v>0</v>
      </c>
      <c r="D597">
        <f t="shared" si="61"/>
        <v>0</v>
      </c>
      <c r="E597">
        <f t="shared" si="61"/>
        <v>0</v>
      </c>
      <c r="F597">
        <f t="shared" si="61"/>
        <v>0</v>
      </c>
      <c r="G597">
        <f t="shared" si="61"/>
        <v>0</v>
      </c>
      <c r="H597">
        <f t="shared" si="61"/>
        <v>0</v>
      </c>
      <c r="I597">
        <f t="shared" si="61"/>
        <v>0</v>
      </c>
      <c r="J597">
        <f t="shared" si="61"/>
        <v>0</v>
      </c>
      <c r="K597">
        <f t="shared" si="61"/>
        <v>0</v>
      </c>
      <c r="L597">
        <f t="shared" si="61"/>
        <v>0</v>
      </c>
      <c r="M597">
        <f t="shared" si="61"/>
        <v>0</v>
      </c>
      <c r="O597">
        <f t="shared" si="61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73</v>
      </c>
      <c r="C599">
        <f t="shared" ref="C599:O599" si="62">SUM(C568:C598)</f>
        <v>84</v>
      </c>
      <c r="D599">
        <f t="shared" si="62"/>
        <v>47</v>
      </c>
      <c r="E599">
        <f t="shared" si="62"/>
        <v>47</v>
      </c>
      <c r="F599">
        <f t="shared" si="62"/>
        <v>34</v>
      </c>
      <c r="G599">
        <f t="shared" si="62"/>
        <v>18</v>
      </c>
      <c r="H599">
        <f t="shared" si="62"/>
        <v>17</v>
      </c>
      <c r="I599">
        <f t="shared" si="62"/>
        <v>29</v>
      </c>
      <c r="J599">
        <f t="shared" si="62"/>
        <v>61</v>
      </c>
      <c r="K599">
        <f t="shared" si="62"/>
        <v>64</v>
      </c>
      <c r="L599">
        <f t="shared" si="62"/>
        <v>16</v>
      </c>
      <c r="M599">
        <f t="shared" si="62"/>
        <v>52</v>
      </c>
      <c r="O599">
        <f t="shared" si="62"/>
        <v>542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3">C248+C257+C259+C261+C263+C265+C267+C286+C316+C318+C322+C339+C363+C372+C394+C417</f>
        <v>0</v>
      </c>
      <c r="D601">
        <f t="shared" si="63"/>
        <v>0</v>
      </c>
      <c r="E601">
        <f t="shared" si="63"/>
        <v>0</v>
      </c>
      <c r="F601">
        <f t="shared" si="63"/>
        <v>0</v>
      </c>
      <c r="G601">
        <f t="shared" si="63"/>
        <v>0</v>
      </c>
      <c r="H601">
        <f t="shared" si="63"/>
        <v>0</v>
      </c>
      <c r="I601">
        <f t="shared" si="63"/>
        <v>0</v>
      </c>
      <c r="J601">
        <f t="shared" si="63"/>
        <v>0</v>
      </c>
      <c r="K601">
        <f t="shared" si="63"/>
        <v>0</v>
      </c>
      <c r="L601">
        <f t="shared" si="63"/>
        <v>0</v>
      </c>
      <c r="M601">
        <f t="shared" si="63"/>
        <v>0</v>
      </c>
      <c r="O601">
        <f t="shared" si="63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4">C319+C320</f>
        <v>0</v>
      </c>
      <c r="D602">
        <f t="shared" si="64"/>
        <v>0</v>
      </c>
      <c r="E602">
        <f t="shared" si="64"/>
        <v>0</v>
      </c>
      <c r="F602">
        <f t="shared" si="64"/>
        <v>0</v>
      </c>
      <c r="G602">
        <f t="shared" si="64"/>
        <v>0</v>
      </c>
      <c r="H602">
        <f t="shared" si="64"/>
        <v>0</v>
      </c>
      <c r="I602">
        <f t="shared" si="64"/>
        <v>0</v>
      </c>
      <c r="J602">
        <f t="shared" si="64"/>
        <v>0</v>
      </c>
      <c r="K602">
        <f t="shared" si="64"/>
        <v>0</v>
      </c>
      <c r="L602">
        <f t="shared" si="64"/>
        <v>0</v>
      </c>
      <c r="M602">
        <f t="shared" si="64"/>
        <v>0</v>
      </c>
      <c r="O602">
        <f t="shared" si="64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95</v>
      </c>
      <c r="C604">
        <f t="shared" ref="C604:O604" si="65">C529+C530+C531+C213+C214</f>
        <v>105</v>
      </c>
      <c r="D604">
        <f t="shared" si="65"/>
        <v>54</v>
      </c>
      <c r="E604">
        <f t="shared" si="65"/>
        <v>43</v>
      </c>
      <c r="F604">
        <f t="shared" si="65"/>
        <v>31</v>
      </c>
      <c r="G604">
        <f t="shared" si="65"/>
        <v>13</v>
      </c>
      <c r="H604">
        <f t="shared" si="65"/>
        <v>36</v>
      </c>
      <c r="I604">
        <f t="shared" si="65"/>
        <v>8</v>
      </c>
      <c r="J604">
        <f t="shared" si="65"/>
        <v>41</v>
      </c>
      <c r="K604">
        <f t="shared" si="65"/>
        <v>67</v>
      </c>
      <c r="L604">
        <f t="shared" si="65"/>
        <v>39</v>
      </c>
      <c r="M604">
        <f t="shared" si="65"/>
        <v>22</v>
      </c>
      <c r="O604">
        <f t="shared" si="65"/>
        <v>554</v>
      </c>
    </row>
    <row r="605" spans="1:15" x14ac:dyDescent="0.25">
      <c r="A605" s="10" t="s">
        <v>519</v>
      </c>
      <c r="B605">
        <f>B532</f>
        <v>0</v>
      </c>
      <c r="C605">
        <f t="shared" ref="C605:O605" si="66">C532</f>
        <v>0</v>
      </c>
      <c r="D605">
        <f t="shared" si="66"/>
        <v>0</v>
      </c>
      <c r="E605">
        <f t="shared" si="66"/>
        <v>2</v>
      </c>
      <c r="F605">
        <f t="shared" si="66"/>
        <v>0</v>
      </c>
      <c r="G605">
        <f t="shared" si="66"/>
        <v>0</v>
      </c>
      <c r="H605">
        <f t="shared" si="66"/>
        <v>0</v>
      </c>
      <c r="I605">
        <f t="shared" si="66"/>
        <v>0</v>
      </c>
      <c r="J605">
        <f t="shared" si="66"/>
        <v>0</v>
      </c>
      <c r="K605">
        <f t="shared" si="66"/>
        <v>0</v>
      </c>
      <c r="L605">
        <f t="shared" si="66"/>
        <v>0</v>
      </c>
      <c r="M605">
        <f t="shared" si="66"/>
        <v>0</v>
      </c>
      <c r="O605">
        <f t="shared" si="66"/>
        <v>2</v>
      </c>
    </row>
    <row r="606" spans="1:15" x14ac:dyDescent="0.25">
      <c r="A606"/>
    </row>
    <row r="607" spans="1:15" ht="18.75" x14ac:dyDescent="0.3">
      <c r="A607" s="12" t="s">
        <v>545</v>
      </c>
      <c r="B607">
        <f>SUM(B537:B606)-B552-B562-B599</f>
        <v>2784</v>
      </c>
      <c r="C607">
        <f t="shared" ref="C607:O607" si="67">SUM(C537:C606)-C552-C562-C599</f>
        <v>3344</v>
      </c>
      <c r="D607">
        <f t="shared" si="67"/>
        <v>3108</v>
      </c>
      <c r="E607">
        <f t="shared" si="67"/>
        <v>3229</v>
      </c>
      <c r="F607">
        <f t="shared" si="67"/>
        <v>2548</v>
      </c>
      <c r="G607">
        <f t="shared" si="67"/>
        <v>2538</v>
      </c>
      <c r="H607">
        <f t="shared" si="67"/>
        <v>3151</v>
      </c>
      <c r="I607">
        <f t="shared" si="67"/>
        <v>3202</v>
      </c>
      <c r="J607">
        <f t="shared" si="67"/>
        <v>2846</v>
      </c>
      <c r="K607">
        <f t="shared" si="67"/>
        <v>3579</v>
      </c>
      <c r="L607">
        <f t="shared" si="67"/>
        <v>3008</v>
      </c>
      <c r="M607">
        <f t="shared" si="67"/>
        <v>2777</v>
      </c>
      <c r="O607">
        <f t="shared" si="67"/>
        <v>36114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2013-01-31T00:56:09Z</dcterms:modified>
</cp:coreProperties>
</file>