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65" yWindow="0" windowWidth="700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73" i="1" l="1"/>
  <c r="D573" i="1"/>
  <c r="E573" i="1"/>
  <c r="F573" i="1"/>
  <c r="G573" i="1"/>
  <c r="H573" i="1"/>
  <c r="I573" i="1"/>
  <c r="J573" i="1"/>
  <c r="K573" i="1"/>
  <c r="L573" i="1"/>
  <c r="M573" i="1"/>
  <c r="O573" i="1"/>
  <c r="O607" i="1" s="1"/>
  <c r="O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7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<sst xmlns="http://schemas.openxmlformats.org/spreadsheetml/2006/main" count="616" uniqueCount="615">
  <si>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</si>
  <si>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</si>
  <si>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</si>
  <si>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</si>
  <si>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</si>
  <si>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</si>
  <si>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</si>
  <si>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</si>
  <si>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</si>
  <si>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</si>
  <si>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</si>
  <si>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</si>
  <si>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</si>
  <si>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</si>
  <si>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</si>
  <si>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</si>
  <si>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</si>
  <si>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</si>
  <si>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</si>
  <si>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</si>
  <si>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</si>
  <si>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</si>
  <si>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</si>
  <si>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</si>
  <si>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</si>
  <si>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</si>
  <si>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</si>
  <si>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</si>
  <si>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</si>
  <si>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</si>
  <si>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</si>
  <si>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</si>
  <si>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</si>
  <si>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</si>
  <si>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</si>
  <si>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</si>
  <si>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</si>
  <si>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</si>
  <si>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</si>
  <si>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</si>
  <si>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</si>
  <si>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</si>
  <si>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</si>
  <si>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</si>
  <si>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</si>
  <si>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</si>
  <si>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</si>
  <si>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</si>
  <si>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</si>
  <si>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</si>
  <si>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</si>
  <si>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</si>
  <si>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</si>
  <si>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</si>
  <si>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</si>
  <si>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</si>
  <si>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</si>
  <si>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</si>
  <si>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</si>
  <si>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</si>
  <si>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</si>
  <si>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</si>
  <si>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</si>
  <si>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</si>
  <si>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</si>
  <si>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</si>
  <si>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</si>
  <si>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</si>
  <si>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</si>
  <si>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</si>
  <si>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</si>
  <si>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</si>
  <si>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</si>
  <si>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</si>
  <si>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</si>
  <si>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</si>
  <si>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</si>
  <si>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</si>
  <si>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</si>
  <si>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</si>
  <si>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</si>
  <si>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</si>
  <si>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</si>
  <si>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</si>
  <si>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</si>
  <si>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</si>
  <si>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</si>
  <si>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</si>
  <si>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</si>
  <si>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</si>
  <si>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</si>
  <si>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</si>
  <si>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</si>
  <si>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</si>
  <si>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</si>
  <si>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</si>
  <si>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</si>
  <si>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</si>
  <si>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</si>
  <si>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</si>
  <si>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</si>
  <si>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</si>
  <si>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</si>
  <si>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</si>
  <si>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</si>
  <si>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</si>
  <si>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</si>
  <si>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</si>
  <si>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</si>
  <si>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</si>
  <si>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</si>
  <si>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</si>
  <si>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</si>
  <si>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</si>
  <si>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</si>
  <si>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</si>
  <si>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</si>
  <si>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</si>
  <si>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</si>
  <si>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</si>
  <si>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</si>
  <si>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</si>
  <si>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</si>
  <si>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</si>
  <si>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</si>
  <si>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</si>
  <si>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</si>
  <si>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</si>
  <si>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</si>
  <si>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</si>
  <si>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</si>
  <si>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</si>
  <si>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</si>
  <si>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</si>
  <si>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</si>
  <si>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</si>
  <si>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</si>
  <si>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</si>
  <si>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</si>
  <si>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</si>
  <si>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</si>
  <si>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</si>
  <si>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</si>
  <si>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</si>
  <si>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</si>
  <si>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</si>
  <si>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</si>
  <si>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</si>
  <si>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</si>
  <si>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</si>
  <si>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</si>
  <si>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</si>
  <si>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</si>
  <si>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</si>
  <si>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</si>
  <si>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</si>
  <si>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</si>
  <si>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</si>
  <si>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</si>
  <si>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</si>
  <si>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</si>
  <si>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</si>
  <si>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</si>
  <si>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</si>
  <si>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</si>
  <si>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</si>
  <si>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</si>
  <si>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</si>
  <si>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</si>
  <si>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</si>
  <si>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</si>
  <si>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</si>
  <si>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</si>
  <si>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</si>
  <si>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</si>
  <si>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</si>
  <si>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</si>
  <si>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</si>
  <si>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</si>
  <si>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</si>
  <si>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</si>
  <si>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</si>
  <si>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</si>
  <si>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</si>
  <si>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</si>
  <si>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</si>
  <si>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</si>
  <si>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</si>
  <si>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</si>
  <si>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</si>
  <si>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</si>
  <si>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</si>
  <si>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</si>
  <si>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</si>
  <si>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</si>
  <si>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</si>
  <si>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</si>
  <si>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</si>
  <si>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</si>
  <si>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</si>
  <si>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</si>
  <si>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</si>
  <si>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</si>
  <si>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</si>
  <si>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</si>
  <si>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</si>
  <si>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</si>
  <si>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</si>
  <si>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</si>
  <si>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</si>
  <si>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</si>
  <si>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</si>
  <si>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</si>
  <si>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</si>
  <si>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</si>
  <si>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</si>
  <si>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</si>
  <si>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</si>
  <si>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</si>
  <si>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</si>
  <si>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</si>
  <si>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</si>
  <si>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</si>
  <si>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</si>
  <si>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</si>
  <si>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</si>
  <si>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</si>
  <si>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</si>
  <si>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</si>
  <si>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</si>
  <si>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</si>
  <si>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</si>
  <si>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</si>
  <si>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</si>
  <si>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</si>
  <si>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</si>
  <si>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</si>
  <si>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</si>
  <si>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</si>
  <si>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</si>
  <si>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</si>
  <si>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</si>
  <si>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</si>
  <si>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</si>
  <si>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</si>
  <si>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</si>
  <si>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</si>
  <si>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</si>
  <si>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</si>
  <si>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</si>
  <si>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</si>
  <si>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</si>
  <si>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</si>
  <si>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</si>
  <si>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</si>
  <si>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</si>
  <si>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</si>
  <si>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</si>
  <si>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</si>
  <si>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</si>
  <si>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</si>
  <si>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</si>
  <si>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</si>
  <si>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</si>
  <si>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</si>
  <si>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</si>
  <si>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</si>
  <si>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</si>
  <si>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</si>
  <si>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</si>
  <si>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</si>
  <si>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</si>
  <si>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</si>
  <si>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</si>
  <si>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</si>
  <si>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</si>
  <si>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</si>
  <si>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</si>
  <si>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</si>
  <si>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</si>
  <si>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</si>
  <si>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</si>
  <si>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</si>
  <si>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</si>
  <si>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</si>
  <si>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</si>
  <si>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</si>
  <si>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</si>
  <si>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</si>
  <si>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</si>
  <si>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</si>
  <si>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</si>
  <si>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</si>
  <si>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</si>
  <si>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</si>
  <si>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</si>
  <si>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</si>
  <si>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</si>
  <si>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</si>
  <si>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</si>
  <si>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</si>
  <si>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</si>
  <si>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</si>
  <si>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</si>
  <si>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</si>
  <si>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</si>
  <si>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</si>
  <si>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</si>
  <si>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</si>
  <si>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</si>
  <si>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</si>
  <si>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</si>
  <si>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</si>
  <si>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</si>
  <si>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</si>
  <si>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</si>
  <si>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</si>
  <si>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</si>
  <si>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</si>
  <si>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</si>
  <si>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</si>
  <si>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</si>
  <si>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</si>
  <si>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</si>
  <si>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</si>
  <si>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</si>
  <si>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</si>
  <si>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</si>
  <si>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</si>
  <si>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</si>
  <si>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</si>
  <si>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</si>
  <si>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</si>
  <si>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</si>
  <si>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</si>
  <si>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</si>
  <si>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</si>
  <si>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</si>
  <si>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</si>
  <si>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</si>
  <si>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</si>
  <si>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</si>
  <si>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</si>
  <si>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</si>
  <si>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</si>
  <si>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</si>
  <si>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</si>
  <si>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</si>
  <si>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</si>
  <si>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</si>
  <si>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</si>
  <si>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</si>
  <si>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</si>
  <si>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</si>
  <si>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</si>
  <si>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</si>
  <si>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</si>
  <si>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</si>
  <si>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</si>
  <si>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</si>
  <si>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</si>
  <si>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</si>
  <si>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</si>
  <si>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</si>
  <si>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</si>
  <si>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</si>
  <si>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</si>
  <si>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</si>
  <si>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</si>
  <si>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</si>
  <si>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</si>
  <si>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</si>
  <si>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</si>
  <si>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</si>
  <si>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</si>
  <si>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</si>
  <si>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</si>
  <si>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</si>
  <si>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</si>
  <si>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</si>
  <si>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</si>
  <si>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</si>
  <si>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</si>
  <si>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</si>
  <si>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</si>
  <si>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</si>
  <si>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</si>
  <si>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</si>
  <si>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</si>
  <si>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</si>
  <si>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</si>
  <si>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</si>
  <si>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</si>
  <si>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</si>
  <si>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</si>
  <si>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</si>
  <si>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</si>
  <si>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</si>
  <si>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</si>
  <si>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</si>
  <si>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</si>
  <si>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</si>
  <si>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</si>
  <si>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</si>
  <si>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</si>
  <si>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</si>
  <si>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</si>
  <si>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</si>
  <si>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</si>
  <si>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</si>
  <si>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</si>
  <si>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</si>
  <si>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</si>
  <si>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</si>
  <si>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</si>
  <si>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</si>
  <si>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</si>
  <si>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</si>
  <si>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</si>
  <si>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</si>
  <si>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</si>
  <si>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</si>
  <si>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</si>
  <si>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</si>
  <si>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</si>
  <si>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</si>
  <si>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</si>
  <si>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</si>
  <si>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</si>
  <si>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</si>
  <si>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</si>
  <si>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</si>
  <si>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</si>
  <si>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</si>
  <si>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</si>
  <si>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</si>
  <si>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</si>
  <si>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</si>
  <si>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</si>
  <si>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</si>
  <si>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</si>
  <si>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</si>
  <si>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</si>
  <si>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</si>
  <si>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</si>
  <si>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</si>
  <si>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</si>
  <si>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</si>
  <si>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</si>
  <si>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</si>
  <si>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</si>
  <si>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</si>
  <si>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</si>
  <si>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</si>
  <si>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</si>
  <si>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</si>
  <si>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</si>
  <si>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</si>
  <si>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</si>
  <si>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</si>
  <si>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</si>
  <si>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</si>
  <si>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</si>
  <si>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</si>
  <si>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</si>
  <si>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</si>
  <si>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</si>
  <si>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</si>
  <si>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</si>
  <si>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</si>
  <si>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</si>
  <si>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</si>
  <si>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</si>
  <si>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</si>
  <si>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</si>
  <si>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</si>
  <si>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</si>
  <si>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</si>
  <si>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</si>
  <si>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</si>
  <si>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</si>
  <si>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</si>
  <si>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</si>
  <si>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</si>
  <si>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</si>
  <si>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</si>
  <si>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</si>
  <si>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</si>
  <si>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</si>
  <si>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</si>
  <si>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</si>
  <si>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</si>
  <si>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</si>
  <si>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</si>
  <si>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</si>
  <si>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</si>
  <si>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</si>
  <si>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</si>
  <si>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</si>
  <si>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</si>
  <si>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</si>
  <si>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</si>
  <si>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</si>
  <si>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</si>
  <si>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</si>
  <si>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</si>
  <si>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</si>
  <si>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</si>
  <si>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</si>
  <si>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</si>
  <si>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</si>
  <si>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</si>
  <si>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</si>
  <si>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</si>
  <si>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</si>
  <si>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</si>
  <si>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</si>
  <si>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</si>
  <si>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</si>
  <si>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</si>
  <si>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</si>
  <si>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</si>
  <si>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</si>
  <si>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</si>
  <si>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</si>
  <si>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</si>
  <si>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</si>
  <si>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</si>
  <si>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</si>
  <si>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</si>
  <si>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</si>
  <si>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</si>
  <si>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</si>
  <si>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</si>
  <si>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</si>
  <si>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</si>
  <si>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</si>
  <si>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</si>
  <si>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D-16.02</t>
  </si>
  <si>
    <t>D-4.03</t>
  </si>
  <si>
    <t>D-4.04</t>
  </si>
  <si>
    <t>D-9</t>
  </si>
  <si>
    <t>D-17.01</t>
  </si>
  <si>
    <t>D-106</t>
  </si>
  <si>
    <t>Total</t>
  </si>
  <si>
    <t>2012 Total</t>
  </si>
  <si>
    <t>D-11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</si>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</sst>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8554687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545</v>
      </c>
    </row>
    <row r="2" spans="1:15" x14ac:dyDescent="0.25">
      <c r="A2" s="4" t="s">
        <v>1</v>
      </c>
      <c r="B2" s="1"/>
      <c r="C2" s="1"/>
      <c r="D2" s="1"/>
      <c r="E2" s="2"/>
      <c r="F2" s="2"/>
      <c r="G2" s="3">
        <v>4</v>
      </c>
      <c r="H2" s="3">
        <v>4</v>
      </c>
      <c r="I2" s="3">
        <v>3</v>
      </c>
      <c r="J2" s="3">
        <v>1</v>
      </c>
      <c r="K2" s="3"/>
      <c r="L2" s="3"/>
      <c r="M2" s="3">
        <v>2</v>
      </c>
      <c r="O2">
        <f>SUM(B2:N2)</f>
        <v>14</v>
      </c>
    </row>
    <row r="3" spans="1:15" x14ac:dyDescent="0.25">
      <c r="A3" s="4" t="s">
        <v>2</v>
      </c>
      <c r="B3" s="1"/>
      <c r="C3" s="1"/>
      <c r="D3" s="1"/>
      <c r="E3" s="2"/>
      <c r="F3" s="2">
        <v>6</v>
      </c>
      <c r="G3" s="3">
        <v>6</v>
      </c>
      <c r="H3" s="3">
        <v>14</v>
      </c>
      <c r="I3" s="3">
        <v>45</v>
      </c>
      <c r="J3" s="3"/>
      <c r="K3" s="3"/>
      <c r="L3" s="3">
        <v>309</v>
      </c>
      <c r="M3" s="3">
        <v>25</v>
      </c>
      <c r="O3">
        <f t="shared" ref="O3:O66" si="0">SUM(B3:N3)</f>
        <v>405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>
        <v>149</v>
      </c>
      <c r="C6" s="1">
        <v>177</v>
      </c>
      <c r="D6" s="1">
        <v>118</v>
      </c>
      <c r="E6" s="2">
        <v>106</v>
      </c>
      <c r="F6" s="2">
        <v>102</v>
      </c>
      <c r="G6" s="3">
        <v>103</v>
      </c>
      <c r="H6" s="3">
        <v>51</v>
      </c>
      <c r="I6" s="3">
        <v>82</v>
      </c>
      <c r="J6" s="3">
        <v>62</v>
      </c>
      <c r="K6" s="3">
        <v>134</v>
      </c>
      <c r="L6" s="3">
        <v>100</v>
      </c>
      <c r="M6" s="3">
        <v>177</v>
      </c>
      <c r="O6">
        <f t="shared" si="0"/>
        <v>1361</v>
      </c>
    </row>
    <row r="7" spans="1:15" x14ac:dyDescent="0.25">
      <c r="A7" s="4" t="s">
        <v>6</v>
      </c>
      <c r="B7" s="1">
        <v>19</v>
      </c>
      <c r="C7" s="1">
        <v>18</v>
      </c>
      <c r="D7" s="1">
        <v>22</v>
      </c>
      <c r="E7" s="2">
        <v>17</v>
      </c>
      <c r="F7" s="2">
        <v>28</v>
      </c>
      <c r="G7" s="3">
        <v>24</v>
      </c>
      <c r="H7" s="3">
        <v>33</v>
      </c>
      <c r="I7" s="3">
        <v>53</v>
      </c>
      <c r="J7" s="3">
        <v>38</v>
      </c>
      <c r="K7" s="3">
        <v>35</v>
      </c>
      <c r="L7" s="3">
        <v>36</v>
      </c>
      <c r="M7" s="3">
        <v>32</v>
      </c>
      <c r="O7">
        <f t="shared" si="0"/>
        <v>355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>
        <v>12</v>
      </c>
      <c r="C9" s="1">
        <v>30</v>
      </c>
      <c r="D9" s="1">
        <v>33</v>
      </c>
      <c r="E9" s="2">
        <v>30</v>
      </c>
      <c r="F9" s="2">
        <v>22</v>
      </c>
      <c r="G9" s="3">
        <v>19</v>
      </c>
      <c r="H9" s="3">
        <v>27</v>
      </c>
      <c r="I9" s="3">
        <v>15</v>
      </c>
      <c r="J9" s="3">
        <v>29</v>
      </c>
      <c r="K9" s="3">
        <v>13</v>
      </c>
      <c r="L9" s="3">
        <v>10</v>
      </c>
      <c r="M9" s="3">
        <v>12</v>
      </c>
      <c r="O9">
        <f t="shared" si="0"/>
        <v>252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2"/>
      <c r="G12" s="3"/>
      <c r="H12" s="3"/>
      <c r="I12" s="3"/>
      <c r="J12" s="3"/>
      <c r="K12" s="3"/>
      <c r="L12" s="3">
        <v>7</v>
      </c>
      <c r="M12" s="3"/>
      <c r="O12">
        <f t="shared" si="0"/>
        <v>7</v>
      </c>
    </row>
    <row r="13" spans="1:15" x14ac:dyDescent="0.25">
      <c r="A13" s="4" t="s">
        <v>12</v>
      </c>
      <c r="B13" s="1">
        <v>7</v>
      </c>
      <c r="C13" s="1">
        <v>14</v>
      </c>
      <c r="D13" s="1">
        <v>8</v>
      </c>
      <c r="E13" s="2">
        <v>10</v>
      </c>
      <c r="F13" s="2">
        <v>15</v>
      </c>
      <c r="G13" s="3">
        <v>24</v>
      </c>
      <c r="H13" s="3">
        <v>10</v>
      </c>
      <c r="I13" s="3">
        <v>10</v>
      </c>
      <c r="J13" s="3">
        <v>10</v>
      </c>
      <c r="K13" s="3">
        <v>7</v>
      </c>
      <c r="L13" s="3">
        <v>3</v>
      </c>
      <c r="M13" s="3">
        <v>1</v>
      </c>
      <c r="O13">
        <f t="shared" si="0"/>
        <v>119</v>
      </c>
    </row>
    <row r="14" spans="1:15" x14ac:dyDescent="0.25">
      <c r="A14" s="4" t="s">
        <v>13</v>
      </c>
      <c r="B14" s="1">
        <v>222</v>
      </c>
      <c r="C14" s="1">
        <v>252</v>
      </c>
      <c r="D14" s="1">
        <v>301</v>
      </c>
      <c r="E14" s="2">
        <v>281</v>
      </c>
      <c r="F14" s="2">
        <v>269</v>
      </c>
      <c r="G14" s="3">
        <v>143</v>
      </c>
      <c r="H14" s="3">
        <v>129</v>
      </c>
      <c r="I14" s="3">
        <v>261</v>
      </c>
      <c r="J14" s="3">
        <v>246</v>
      </c>
      <c r="K14" s="3">
        <v>178</v>
      </c>
      <c r="L14" s="3">
        <v>294</v>
      </c>
      <c r="M14" s="3">
        <v>328</v>
      </c>
      <c r="O14">
        <f t="shared" si="0"/>
        <v>2904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>
        <v>12</v>
      </c>
      <c r="G16" s="3"/>
      <c r="H16" s="3"/>
      <c r="I16" s="3"/>
      <c r="J16" s="3"/>
      <c r="K16" s="3"/>
      <c r="L16" s="3"/>
      <c r="M16" s="3"/>
      <c r="O16">
        <f t="shared" si="0"/>
        <v>12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>
        <v>31</v>
      </c>
      <c r="C19" s="1">
        <v>51</v>
      </c>
      <c r="D19" s="1">
        <v>32</v>
      </c>
      <c r="E19" s="2">
        <v>53</v>
      </c>
      <c r="F19" s="2">
        <v>25</v>
      </c>
      <c r="G19" s="3">
        <v>47</v>
      </c>
      <c r="H19" s="3">
        <v>71</v>
      </c>
      <c r="I19" s="3">
        <v>43</v>
      </c>
      <c r="J19" s="3">
        <v>36</v>
      </c>
      <c r="K19" s="3">
        <v>22</v>
      </c>
      <c r="L19" s="3">
        <v>10</v>
      </c>
      <c r="M19" s="3">
        <v>2</v>
      </c>
      <c r="O19">
        <f t="shared" si="0"/>
        <v>423</v>
      </c>
    </row>
    <row r="20" spans="1:15" x14ac:dyDescent="0.25">
      <c r="A20" s="4" t="s">
        <v>19</v>
      </c>
      <c r="B20" s="1">
        <v>1</v>
      </c>
      <c r="C20" s="1">
        <v>2</v>
      </c>
      <c r="D20" s="1">
        <v>2</v>
      </c>
      <c r="E20" s="2">
        <v>4</v>
      </c>
      <c r="F20" s="2">
        <v>7</v>
      </c>
      <c r="G20" s="3">
        <v>4</v>
      </c>
      <c r="H20" s="3">
        <v>5</v>
      </c>
      <c r="I20" s="3">
        <v>10</v>
      </c>
      <c r="J20" s="3">
        <v>5</v>
      </c>
      <c r="K20" s="3">
        <v>7</v>
      </c>
      <c r="L20" s="3">
        <v>4</v>
      </c>
      <c r="M20" s="3">
        <v>6</v>
      </c>
      <c r="O20">
        <f t="shared" si="0"/>
        <v>57</v>
      </c>
    </row>
    <row r="21" spans="1:15" x14ac:dyDescent="0.25">
      <c r="A21" s="4" t="s">
        <v>20</v>
      </c>
      <c r="B21" s="1"/>
      <c r="C21" s="1"/>
      <c r="D21" s="1"/>
      <c r="E21" s="2"/>
      <c r="F21" s="2">
        <v>6</v>
      </c>
      <c r="G21" s="3"/>
      <c r="H21" s="3"/>
      <c r="I21" s="3"/>
      <c r="J21" s="3"/>
      <c r="K21" s="3">
        <v>2</v>
      </c>
      <c r="L21" s="3"/>
      <c r="M21" s="3">
        <v>7</v>
      </c>
      <c r="O21">
        <f t="shared" si="0"/>
        <v>15</v>
      </c>
    </row>
    <row r="22" spans="1:15" x14ac:dyDescent="0.25">
      <c r="A22" s="4" t="s">
        <v>21</v>
      </c>
      <c r="B22">
        <v>12</v>
      </c>
      <c r="C22">
        <v>12</v>
      </c>
      <c r="D22">
        <v>2</v>
      </c>
      <c r="E22">
        <v>5</v>
      </c>
      <c r="F22" s="2">
        <v>19</v>
      </c>
      <c r="G22" s="3">
        <v>8</v>
      </c>
      <c r="H22" s="3">
        <v>7</v>
      </c>
      <c r="I22" s="3">
        <v>11</v>
      </c>
      <c r="J22" s="3">
        <v>4</v>
      </c>
      <c r="K22" s="3">
        <v>7</v>
      </c>
      <c r="L22" s="3">
        <v>3</v>
      </c>
      <c r="M22" s="3">
        <v>2</v>
      </c>
      <c r="O22">
        <f t="shared" si="0"/>
        <v>92</v>
      </c>
    </row>
    <row r="23" spans="1:15" x14ac:dyDescent="0.25">
      <c r="A23" s="4" t="s">
        <v>22</v>
      </c>
      <c r="B23" s="1">
        <v>13</v>
      </c>
      <c r="C23" s="1">
        <v>17</v>
      </c>
      <c r="D23" s="1">
        <v>14</v>
      </c>
      <c r="E23" s="1">
        <v>14</v>
      </c>
      <c r="F23" s="2">
        <v>10</v>
      </c>
      <c r="G23" s="3">
        <v>3</v>
      </c>
      <c r="H23" s="3">
        <v>44</v>
      </c>
      <c r="I23" s="3">
        <v>17</v>
      </c>
      <c r="J23" s="3">
        <v>3</v>
      </c>
      <c r="K23" s="3">
        <v>10</v>
      </c>
      <c r="L23" s="3">
        <v>21</v>
      </c>
      <c r="M23" s="3">
        <v>24</v>
      </c>
      <c r="O23">
        <f t="shared" si="0"/>
        <v>190</v>
      </c>
    </row>
    <row r="24" spans="1:15" x14ac:dyDescent="0.25">
      <c r="A24" s="4" t="s">
        <v>23</v>
      </c>
      <c r="B24" s="1">
        <v>1008</v>
      </c>
      <c r="C24" s="1">
        <v>1211</v>
      </c>
      <c r="D24" s="1">
        <v>1109</v>
      </c>
      <c r="E24" s="1">
        <v>1064</v>
      </c>
      <c r="F24" s="2">
        <v>1043</v>
      </c>
      <c r="G24" s="3">
        <v>1148</v>
      </c>
      <c r="H24" s="3">
        <v>1385</v>
      </c>
      <c r="I24" s="3">
        <v>1265</v>
      </c>
      <c r="J24" s="3">
        <v>1116</v>
      </c>
      <c r="K24" s="3">
        <v>1012</v>
      </c>
      <c r="L24" s="3">
        <v>1026</v>
      </c>
      <c r="M24" s="3">
        <v>849</v>
      </c>
      <c r="O24">
        <f t="shared" si="0"/>
        <v>13236</v>
      </c>
    </row>
    <row r="25" spans="1:15" x14ac:dyDescent="0.25">
      <c r="A25" s="4" t="s">
        <v>24</v>
      </c>
      <c r="C25" s="1">
        <v>4</v>
      </c>
      <c r="D25" s="1">
        <v>4</v>
      </c>
      <c r="F25" s="2">
        <v>16</v>
      </c>
      <c r="G25" s="3">
        <v>5</v>
      </c>
      <c r="H25" s="3">
        <v>12</v>
      </c>
      <c r="I25" s="3">
        <v>11</v>
      </c>
      <c r="J25" s="3">
        <v>7</v>
      </c>
      <c r="K25" s="3">
        <v>6</v>
      </c>
      <c r="L25" s="3">
        <v>6</v>
      </c>
      <c r="M25" s="3"/>
      <c r="O25">
        <f t="shared" si="0"/>
        <v>71</v>
      </c>
    </row>
    <row r="26" spans="1:15" x14ac:dyDescent="0.25">
      <c r="A26" s="4" t="s">
        <v>25</v>
      </c>
      <c r="B26" s="1">
        <v>1</v>
      </c>
      <c r="C26" s="1">
        <v>1</v>
      </c>
      <c r="D26" s="1">
        <v>10</v>
      </c>
      <c r="E26" s="1">
        <v>4</v>
      </c>
      <c r="F26" s="2">
        <v>1</v>
      </c>
      <c r="G26" s="3"/>
      <c r="H26" s="3"/>
      <c r="I26" s="3">
        <v>3</v>
      </c>
      <c r="J26" s="3">
        <v>2</v>
      </c>
      <c r="K26" s="3">
        <v>2</v>
      </c>
      <c r="L26" s="3">
        <v>5</v>
      </c>
      <c r="M26" s="3">
        <v>6</v>
      </c>
      <c r="O26">
        <f t="shared" si="0"/>
        <v>35</v>
      </c>
    </row>
    <row r="27" spans="1:15" x14ac:dyDescent="0.25">
      <c r="A27" s="4" t="s">
        <v>26</v>
      </c>
      <c r="C27" s="1"/>
      <c r="F27" s="2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C28" s="1">
        <v>2</v>
      </c>
      <c r="F28" s="2"/>
      <c r="G28" s="3"/>
      <c r="H28" s="3"/>
      <c r="I28" s="3">
        <v>26</v>
      </c>
      <c r="J28" s="3"/>
      <c r="K28" s="3"/>
      <c r="L28" s="3"/>
      <c r="M28" s="3">
        <v>8</v>
      </c>
      <c r="O28">
        <f t="shared" si="0"/>
        <v>36</v>
      </c>
    </row>
    <row r="29" spans="1:15" x14ac:dyDescent="0.25">
      <c r="A29" s="4" t="s">
        <v>28</v>
      </c>
      <c r="B29" s="1">
        <v>427</v>
      </c>
      <c r="C29" s="1">
        <v>378</v>
      </c>
      <c r="D29" s="1">
        <v>557</v>
      </c>
      <c r="E29" s="1">
        <v>364</v>
      </c>
      <c r="F29" s="2">
        <v>324</v>
      </c>
      <c r="G29" s="3">
        <v>579</v>
      </c>
      <c r="H29" s="3">
        <v>523</v>
      </c>
      <c r="I29" s="3">
        <v>409</v>
      </c>
      <c r="J29" s="3">
        <v>362</v>
      </c>
      <c r="K29" s="3">
        <v>390</v>
      </c>
      <c r="L29" s="3">
        <v>302</v>
      </c>
      <c r="M29" s="3">
        <v>264</v>
      </c>
      <c r="O29">
        <f t="shared" si="0"/>
        <v>4879</v>
      </c>
    </row>
    <row r="30" spans="1:15" x14ac:dyDescent="0.25">
      <c r="A30" s="4" t="s">
        <v>29</v>
      </c>
      <c r="C30" s="1">
        <v>2</v>
      </c>
      <c r="D30" s="1">
        <v>1</v>
      </c>
      <c r="F30" s="2"/>
      <c r="G30" s="3"/>
      <c r="H30" s="3"/>
      <c r="I30" s="3"/>
      <c r="J30" s="3"/>
      <c r="K30" s="3"/>
      <c r="L30" s="3"/>
      <c r="M30" s="3"/>
      <c r="O30">
        <f t="shared" si="0"/>
        <v>3</v>
      </c>
    </row>
    <row r="31" spans="1:15" x14ac:dyDescent="0.25">
      <c r="A31" s="4" t="s">
        <v>30</v>
      </c>
      <c r="E31">
        <v>4</v>
      </c>
      <c r="F31" s="2">
        <v>2</v>
      </c>
      <c r="G31" s="3">
        <v>6</v>
      </c>
      <c r="H31" s="3">
        <v>14</v>
      </c>
      <c r="I31" s="3"/>
      <c r="J31" s="3"/>
      <c r="K31" s="3"/>
      <c r="L31" s="3"/>
      <c r="M31" s="3">
        <v>12</v>
      </c>
      <c r="O31">
        <f t="shared" si="0"/>
        <v>38</v>
      </c>
    </row>
    <row r="32" spans="1:15" x14ac:dyDescent="0.25">
      <c r="A32" s="4" t="s">
        <v>31</v>
      </c>
      <c r="B32">
        <v>3</v>
      </c>
      <c r="C32" s="1">
        <v>2</v>
      </c>
      <c r="F32" s="2">
        <v>1</v>
      </c>
      <c r="G32" s="3"/>
      <c r="H32" s="3"/>
      <c r="I32" s="3">
        <v>3</v>
      </c>
      <c r="J32" s="3">
        <v>4</v>
      </c>
      <c r="K32" s="3">
        <v>4</v>
      </c>
      <c r="L32" s="3"/>
      <c r="M32" s="3"/>
      <c r="O32">
        <f t="shared" si="0"/>
        <v>17</v>
      </c>
    </row>
    <row r="33" spans="1:15" x14ac:dyDescent="0.25">
      <c r="A33" s="4" t="s">
        <v>32</v>
      </c>
      <c r="B33">
        <v>29</v>
      </c>
      <c r="C33" s="1">
        <v>9</v>
      </c>
      <c r="D33">
        <v>5</v>
      </c>
      <c r="F33" s="2"/>
      <c r="G33" s="3"/>
      <c r="H33" s="3">
        <v>38</v>
      </c>
      <c r="I33" s="3">
        <v>33</v>
      </c>
      <c r="J33" s="3">
        <v>22</v>
      </c>
      <c r="K33" s="3">
        <v>32</v>
      </c>
      <c r="L33" s="3">
        <v>36</v>
      </c>
      <c r="M33" s="3"/>
      <c r="O33">
        <f t="shared" si="0"/>
        <v>204</v>
      </c>
    </row>
    <row r="34" spans="1:15" x14ac:dyDescent="0.25">
      <c r="A34" s="4" t="s">
        <v>33</v>
      </c>
      <c r="B34">
        <v>634</v>
      </c>
      <c r="C34" s="1">
        <v>541</v>
      </c>
      <c r="D34">
        <v>512</v>
      </c>
      <c r="E34">
        <v>501</v>
      </c>
      <c r="F34" s="2">
        <v>430</v>
      </c>
      <c r="G34" s="3">
        <v>496</v>
      </c>
      <c r="H34" s="3">
        <v>555</v>
      </c>
      <c r="I34" s="3">
        <v>486</v>
      </c>
      <c r="J34" s="3">
        <v>420</v>
      </c>
      <c r="K34" s="3">
        <v>409</v>
      </c>
      <c r="L34" s="3">
        <v>312</v>
      </c>
      <c r="M34" s="3">
        <v>346</v>
      </c>
      <c r="O34">
        <f t="shared" si="0"/>
        <v>5642</v>
      </c>
    </row>
    <row r="35" spans="1:15" x14ac:dyDescent="0.25">
      <c r="A35" s="4" t="s">
        <v>34</v>
      </c>
      <c r="B35">
        <v>1</v>
      </c>
      <c r="F35" s="2"/>
      <c r="G35" s="3"/>
      <c r="H35" s="3"/>
      <c r="I35" s="3"/>
      <c r="J35" s="3"/>
      <c r="K35" s="3"/>
      <c r="L35" s="3"/>
      <c r="M35" s="3"/>
      <c r="O35">
        <f t="shared" si="0"/>
        <v>1</v>
      </c>
    </row>
    <row r="36" spans="1:15" x14ac:dyDescent="0.25">
      <c r="A36" s="4" t="s">
        <v>35</v>
      </c>
      <c r="B36">
        <v>3</v>
      </c>
      <c r="C36" s="1">
        <v>14</v>
      </c>
      <c r="D36">
        <v>6</v>
      </c>
      <c r="E36">
        <v>24</v>
      </c>
      <c r="F36" s="2">
        <v>10</v>
      </c>
      <c r="G36" s="3">
        <v>6</v>
      </c>
      <c r="H36" s="3">
        <v>4</v>
      </c>
      <c r="I36" s="3"/>
      <c r="J36" s="3"/>
      <c r="K36" s="3">
        <v>11</v>
      </c>
      <c r="L36" s="3">
        <v>5</v>
      </c>
      <c r="M36" s="3">
        <v>13</v>
      </c>
      <c r="O36">
        <f t="shared" si="0"/>
        <v>96</v>
      </c>
    </row>
    <row r="37" spans="1:15" x14ac:dyDescent="0.25">
      <c r="A37" s="4" t="s">
        <v>36</v>
      </c>
      <c r="B37">
        <v>770</v>
      </c>
      <c r="C37" s="1">
        <v>720</v>
      </c>
      <c r="D37">
        <v>847</v>
      </c>
      <c r="E37">
        <v>612</v>
      </c>
      <c r="F37" s="2">
        <v>579</v>
      </c>
      <c r="G37" s="3">
        <v>686</v>
      </c>
      <c r="H37" s="3">
        <v>709</v>
      </c>
      <c r="I37" s="3">
        <v>634</v>
      </c>
      <c r="J37" s="3">
        <v>635</v>
      </c>
      <c r="K37" s="3">
        <v>743</v>
      </c>
      <c r="L37" s="3">
        <v>677</v>
      </c>
      <c r="M37" s="3">
        <v>515</v>
      </c>
      <c r="O37">
        <f t="shared" si="0"/>
        <v>8127</v>
      </c>
    </row>
    <row r="38" spans="1:15" x14ac:dyDescent="0.25">
      <c r="A38" s="4" t="s">
        <v>37</v>
      </c>
      <c r="B38">
        <v>7</v>
      </c>
      <c r="D38">
        <v>73</v>
      </c>
      <c r="F38" s="2"/>
      <c r="G38" s="3">
        <v>7</v>
      </c>
      <c r="H38" s="3">
        <v>11</v>
      </c>
      <c r="I38" s="3">
        <v>20</v>
      </c>
      <c r="J38" s="3">
        <v>1</v>
      </c>
      <c r="K38" s="3"/>
      <c r="L38" s="3">
        <v>51</v>
      </c>
      <c r="M38" s="3">
        <v>28</v>
      </c>
      <c r="O38">
        <f t="shared" si="0"/>
        <v>198</v>
      </c>
    </row>
    <row r="39" spans="1:15" x14ac:dyDescent="0.25">
      <c r="A39" s="4" t="s">
        <v>38</v>
      </c>
      <c r="B39">
        <v>66</v>
      </c>
      <c r="C39" s="1">
        <v>51</v>
      </c>
      <c r="E39">
        <v>46</v>
      </c>
      <c r="F39" s="2">
        <v>68</v>
      </c>
      <c r="G39" s="3">
        <v>118</v>
      </c>
      <c r="H39" s="3">
        <v>125</v>
      </c>
      <c r="I39" s="3">
        <v>75</v>
      </c>
      <c r="J39" s="3">
        <v>57</v>
      </c>
      <c r="K39" s="3">
        <v>68</v>
      </c>
      <c r="L39" s="3">
        <v>56</v>
      </c>
      <c r="M39" s="3">
        <v>56</v>
      </c>
      <c r="O39">
        <f t="shared" si="0"/>
        <v>786</v>
      </c>
    </row>
    <row r="40" spans="1:15" x14ac:dyDescent="0.25">
      <c r="A40" s="4" t="s">
        <v>39</v>
      </c>
      <c r="B40">
        <v>25</v>
      </c>
      <c r="C40" s="1">
        <v>35</v>
      </c>
      <c r="D40">
        <v>47</v>
      </c>
      <c r="E40">
        <v>18</v>
      </c>
      <c r="F40" s="2">
        <v>61</v>
      </c>
      <c r="G40" s="3">
        <v>49</v>
      </c>
      <c r="H40" s="3">
        <v>67</v>
      </c>
      <c r="I40" s="3">
        <v>29</v>
      </c>
      <c r="J40" s="3">
        <v>27</v>
      </c>
      <c r="K40" s="3">
        <v>14</v>
      </c>
      <c r="L40" s="3">
        <v>27</v>
      </c>
      <c r="M40" s="3">
        <v>20</v>
      </c>
      <c r="O40">
        <f t="shared" si="0"/>
        <v>419</v>
      </c>
    </row>
    <row r="41" spans="1:15" x14ac:dyDescent="0.25">
      <c r="A41" s="4" t="s">
        <v>40</v>
      </c>
      <c r="B41">
        <v>337</v>
      </c>
      <c r="C41" s="1">
        <v>304</v>
      </c>
      <c r="D41">
        <v>248</v>
      </c>
      <c r="E41">
        <v>274</v>
      </c>
      <c r="F41" s="2">
        <v>256</v>
      </c>
      <c r="G41" s="3">
        <v>211</v>
      </c>
      <c r="H41" s="3">
        <v>263</v>
      </c>
      <c r="I41" s="3">
        <v>253</v>
      </c>
      <c r="J41" s="3">
        <v>244</v>
      </c>
      <c r="K41" s="3">
        <v>244</v>
      </c>
      <c r="L41" s="3">
        <v>252</v>
      </c>
      <c r="M41" s="3">
        <v>322</v>
      </c>
      <c r="O41">
        <f t="shared" si="0"/>
        <v>3208</v>
      </c>
    </row>
    <row r="42" spans="1:15" x14ac:dyDescent="0.25">
      <c r="A42" s="4" t="s">
        <v>41</v>
      </c>
      <c r="B42" s="1">
        <v>28</v>
      </c>
      <c r="C42" s="1">
        <v>31</v>
      </c>
      <c r="D42">
        <v>39</v>
      </c>
      <c r="E42">
        <v>18</v>
      </c>
      <c r="F42" s="2">
        <v>21</v>
      </c>
      <c r="G42" s="3">
        <v>18</v>
      </c>
      <c r="H42" s="3">
        <v>24</v>
      </c>
      <c r="I42" s="3">
        <v>23</v>
      </c>
      <c r="J42" s="3">
        <v>18</v>
      </c>
      <c r="K42" s="3">
        <v>18</v>
      </c>
      <c r="L42" s="3">
        <v>35</v>
      </c>
      <c r="M42" s="3">
        <v>26</v>
      </c>
      <c r="O42">
        <f t="shared" si="0"/>
        <v>299</v>
      </c>
    </row>
    <row r="43" spans="1:15" x14ac:dyDescent="0.25">
      <c r="A43" s="4" t="s">
        <v>42</v>
      </c>
      <c r="B43">
        <v>12</v>
      </c>
      <c r="C43" s="1">
        <v>14</v>
      </c>
      <c r="D43">
        <v>21</v>
      </c>
      <c r="E43">
        <v>38</v>
      </c>
      <c r="F43" s="2">
        <v>19</v>
      </c>
      <c r="G43" s="3">
        <v>19</v>
      </c>
      <c r="H43" s="3">
        <v>9</v>
      </c>
      <c r="I43" s="3">
        <v>15</v>
      </c>
      <c r="J43" s="3">
        <v>12</v>
      </c>
      <c r="K43" s="3">
        <v>7</v>
      </c>
      <c r="L43" s="3">
        <v>18</v>
      </c>
      <c r="M43" s="3">
        <v>14</v>
      </c>
      <c r="O43">
        <f t="shared" si="0"/>
        <v>198</v>
      </c>
    </row>
    <row r="44" spans="1:15" x14ac:dyDescent="0.25">
      <c r="A44" s="4" t="s">
        <v>43</v>
      </c>
      <c r="B44">
        <v>1935</v>
      </c>
      <c r="C44" s="1">
        <v>2056</v>
      </c>
      <c r="D44">
        <v>1936</v>
      </c>
      <c r="E44">
        <v>1527</v>
      </c>
      <c r="F44" s="2">
        <v>1761</v>
      </c>
      <c r="G44" s="3">
        <v>1970</v>
      </c>
      <c r="H44" s="3">
        <v>2342</v>
      </c>
      <c r="I44" s="3">
        <v>2446</v>
      </c>
      <c r="J44" s="3">
        <v>1859</v>
      </c>
      <c r="K44" s="3">
        <v>2107</v>
      </c>
      <c r="L44" s="3">
        <v>2089</v>
      </c>
      <c r="M44" s="3">
        <v>1753</v>
      </c>
      <c r="O44">
        <f t="shared" si="0"/>
        <v>23781</v>
      </c>
    </row>
    <row r="45" spans="1:15" x14ac:dyDescent="0.25">
      <c r="A45" s="4" t="s">
        <v>44</v>
      </c>
      <c r="B45">
        <v>211</v>
      </c>
      <c r="C45" s="1">
        <v>208</v>
      </c>
      <c r="D45">
        <v>266</v>
      </c>
      <c r="E45">
        <v>268</v>
      </c>
      <c r="F45" s="2">
        <v>179</v>
      </c>
      <c r="G45" s="3">
        <v>262</v>
      </c>
      <c r="H45" s="3">
        <v>180</v>
      </c>
      <c r="I45" s="3">
        <v>303</v>
      </c>
      <c r="J45" s="3">
        <v>314</v>
      </c>
      <c r="K45" s="3">
        <v>425</v>
      </c>
      <c r="L45" s="3">
        <v>335</v>
      </c>
      <c r="M45" s="3">
        <v>214</v>
      </c>
      <c r="O45">
        <f t="shared" si="0"/>
        <v>3165</v>
      </c>
    </row>
    <row r="46" spans="1:15" x14ac:dyDescent="0.25">
      <c r="A46" s="4" t="s">
        <v>45</v>
      </c>
      <c r="B46">
        <v>10224</v>
      </c>
      <c r="C46" s="1">
        <v>10116</v>
      </c>
      <c r="D46">
        <v>11000</v>
      </c>
      <c r="E46">
        <v>9422</v>
      </c>
      <c r="F46" s="2">
        <v>9378</v>
      </c>
      <c r="G46" s="3">
        <v>11195</v>
      </c>
      <c r="H46" s="3">
        <v>11451</v>
      </c>
      <c r="I46" s="3">
        <v>11004</v>
      </c>
      <c r="J46" s="3">
        <v>9928</v>
      </c>
      <c r="K46" s="3">
        <v>10890</v>
      </c>
      <c r="L46" s="3">
        <v>9194</v>
      </c>
      <c r="M46" s="3">
        <v>8118</v>
      </c>
      <c r="O46">
        <f t="shared" si="0"/>
        <v>121920</v>
      </c>
    </row>
    <row r="47" spans="1:15" x14ac:dyDescent="0.25">
      <c r="A47" s="4" t="s">
        <v>46</v>
      </c>
      <c r="B47">
        <v>65</v>
      </c>
      <c r="C47" s="1">
        <v>58</v>
      </c>
      <c r="D47">
        <v>76</v>
      </c>
      <c r="E47">
        <v>54</v>
      </c>
      <c r="F47" s="2">
        <v>57</v>
      </c>
      <c r="G47" s="3">
        <v>54</v>
      </c>
      <c r="H47" s="3">
        <v>91</v>
      </c>
      <c r="I47" s="3">
        <v>59</v>
      </c>
      <c r="J47" s="3">
        <v>35</v>
      </c>
      <c r="K47" s="3">
        <v>127</v>
      </c>
      <c r="L47" s="3">
        <v>96</v>
      </c>
      <c r="M47" s="3">
        <v>43</v>
      </c>
      <c r="O47">
        <f t="shared" si="0"/>
        <v>815</v>
      </c>
    </row>
    <row r="48" spans="1:15" x14ac:dyDescent="0.25">
      <c r="A48" s="4" t="s">
        <v>47</v>
      </c>
      <c r="B48">
        <v>1</v>
      </c>
      <c r="F48" s="2"/>
      <c r="G48" s="3"/>
      <c r="H48" s="3">
        <v>1</v>
      </c>
      <c r="I48" s="3"/>
      <c r="J48" s="3"/>
      <c r="K48" s="3"/>
      <c r="L48" s="3"/>
      <c r="M48" s="3"/>
      <c r="O48">
        <f t="shared" si="0"/>
        <v>2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B50">
        <v>32</v>
      </c>
      <c r="C50" s="1">
        <v>30</v>
      </c>
      <c r="D50">
        <v>46</v>
      </c>
      <c r="E50">
        <v>22</v>
      </c>
      <c r="F50" s="2">
        <v>27</v>
      </c>
      <c r="G50" s="3">
        <v>17</v>
      </c>
      <c r="H50" s="3">
        <v>23</v>
      </c>
      <c r="I50" s="3">
        <v>25</v>
      </c>
      <c r="J50" s="3">
        <v>23</v>
      </c>
      <c r="K50" s="3">
        <v>22</v>
      </c>
      <c r="L50" s="3">
        <v>32</v>
      </c>
      <c r="M50" s="3">
        <v>16</v>
      </c>
      <c r="O50">
        <f t="shared" si="0"/>
        <v>315</v>
      </c>
    </row>
    <row r="51" spans="1:15" x14ac:dyDescent="0.25">
      <c r="A51" s="4" t="s">
        <v>50</v>
      </c>
      <c r="B51">
        <v>92</v>
      </c>
      <c r="C51" s="1">
        <v>169</v>
      </c>
      <c r="D51">
        <v>83</v>
      </c>
      <c r="E51">
        <v>85</v>
      </c>
      <c r="F51" s="2">
        <v>99</v>
      </c>
      <c r="G51" s="3">
        <v>111</v>
      </c>
      <c r="H51" s="3">
        <v>84</v>
      </c>
      <c r="I51" s="3">
        <v>97</v>
      </c>
      <c r="J51" s="3">
        <v>87</v>
      </c>
      <c r="K51" s="3">
        <v>90</v>
      </c>
      <c r="L51" s="3">
        <v>62</v>
      </c>
      <c r="M51" s="3">
        <v>134</v>
      </c>
      <c r="O51">
        <f t="shared" si="0"/>
        <v>1193</v>
      </c>
    </row>
    <row r="52" spans="1:15" x14ac:dyDescent="0.25">
      <c r="A52" s="4" t="s">
        <v>51</v>
      </c>
      <c r="B52">
        <v>29</v>
      </c>
      <c r="C52" s="1">
        <v>29</v>
      </c>
      <c r="D52">
        <v>25</v>
      </c>
      <c r="E52">
        <v>22</v>
      </c>
      <c r="F52" s="2">
        <v>24</v>
      </c>
      <c r="G52" s="3">
        <v>32</v>
      </c>
      <c r="H52" s="3">
        <v>31</v>
      </c>
      <c r="I52" s="3">
        <v>20</v>
      </c>
      <c r="J52" s="3">
        <v>23</v>
      </c>
      <c r="K52" s="3">
        <v>22</v>
      </c>
      <c r="L52" s="3">
        <v>48</v>
      </c>
      <c r="M52" s="3">
        <v>31</v>
      </c>
      <c r="O52">
        <f t="shared" si="0"/>
        <v>336</v>
      </c>
    </row>
    <row r="53" spans="1:15" x14ac:dyDescent="0.25">
      <c r="A53" s="4" t="s">
        <v>52</v>
      </c>
      <c r="B53" s="1">
        <v>18</v>
      </c>
      <c r="C53" s="1">
        <v>33</v>
      </c>
      <c r="D53">
        <v>24</v>
      </c>
      <c r="E53" s="2">
        <v>36</v>
      </c>
      <c r="F53" s="2">
        <v>34</v>
      </c>
      <c r="G53" s="3">
        <v>22</v>
      </c>
      <c r="H53" s="3">
        <v>26</v>
      </c>
      <c r="I53" s="3">
        <v>30</v>
      </c>
      <c r="J53" s="3">
        <v>31</v>
      </c>
      <c r="K53" s="3">
        <v>23</v>
      </c>
      <c r="L53" s="3">
        <v>9</v>
      </c>
      <c r="M53" s="3">
        <v>2</v>
      </c>
      <c r="O53">
        <f t="shared" si="0"/>
        <v>288</v>
      </c>
    </row>
    <row r="54" spans="1:15" x14ac:dyDescent="0.25">
      <c r="A54" s="4" t="s">
        <v>53</v>
      </c>
      <c r="B54">
        <v>1</v>
      </c>
      <c r="C54" s="1">
        <v>1</v>
      </c>
      <c r="D54" s="2"/>
      <c r="F54" s="2"/>
      <c r="G54" s="3"/>
      <c r="H54" s="3">
        <v>7</v>
      </c>
      <c r="I54" s="3"/>
      <c r="J54" s="3"/>
      <c r="K54" s="3"/>
      <c r="L54" s="3">
        <v>3</v>
      </c>
      <c r="M54" s="3"/>
      <c r="O54">
        <f t="shared" si="0"/>
        <v>12</v>
      </c>
    </row>
    <row r="55" spans="1:15" x14ac:dyDescent="0.25">
      <c r="A55" s="4" t="s">
        <v>54</v>
      </c>
      <c r="B55">
        <v>340</v>
      </c>
      <c r="C55" s="1">
        <v>327</v>
      </c>
      <c r="D55">
        <v>309</v>
      </c>
      <c r="E55">
        <v>262</v>
      </c>
      <c r="F55" s="2">
        <v>245</v>
      </c>
      <c r="G55" s="3">
        <v>349</v>
      </c>
      <c r="H55" s="3">
        <v>364</v>
      </c>
      <c r="I55" s="3">
        <v>247</v>
      </c>
      <c r="J55" s="3">
        <v>250</v>
      </c>
      <c r="K55" s="3">
        <v>392</v>
      </c>
      <c r="L55" s="3">
        <v>370</v>
      </c>
      <c r="M55" s="3">
        <v>244</v>
      </c>
      <c r="O55">
        <f t="shared" si="0"/>
        <v>3699</v>
      </c>
    </row>
    <row r="56" spans="1:15" x14ac:dyDescent="0.25">
      <c r="A56" s="4" t="s">
        <v>55</v>
      </c>
      <c r="B56">
        <v>28</v>
      </c>
      <c r="C56" s="1">
        <v>20</v>
      </c>
      <c r="D56">
        <v>28</v>
      </c>
      <c r="E56">
        <v>34</v>
      </c>
      <c r="F56" s="2">
        <v>6</v>
      </c>
      <c r="G56" s="3">
        <v>24</v>
      </c>
      <c r="H56" s="3">
        <v>25</v>
      </c>
      <c r="I56" s="3">
        <v>17</v>
      </c>
      <c r="J56" s="3">
        <v>19</v>
      </c>
      <c r="K56" s="3">
        <v>31</v>
      </c>
      <c r="L56" s="3">
        <v>34</v>
      </c>
      <c r="M56" s="3">
        <v>5</v>
      </c>
      <c r="O56">
        <f t="shared" si="0"/>
        <v>271</v>
      </c>
    </row>
    <row r="57" spans="1:15" x14ac:dyDescent="0.25">
      <c r="A57" s="4" t="s">
        <v>56</v>
      </c>
      <c r="F57" s="2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F58" s="2"/>
      <c r="G58" s="3"/>
      <c r="H58" s="3"/>
      <c r="I58" s="3"/>
      <c r="J58" s="3"/>
      <c r="K58" s="3"/>
      <c r="L58" s="3"/>
      <c r="M58" s="3"/>
      <c r="O58">
        <f t="shared" si="0"/>
        <v>0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2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F61" s="2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2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543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2"/>
      <c r="G65" s="3"/>
      <c r="H65" s="3"/>
      <c r="I65" s="3"/>
      <c r="J65" s="3"/>
      <c r="K65" s="3"/>
      <c r="L65" s="3"/>
      <c r="M65" s="3"/>
      <c r="O65">
        <f t="shared" si="0"/>
        <v>0</v>
      </c>
    </row>
    <row r="66" spans="1:15" x14ac:dyDescent="0.25">
      <c r="A66" s="4" t="s">
        <v>61</v>
      </c>
      <c r="F66" s="2"/>
      <c r="G66" s="3"/>
      <c r="H66" s="3"/>
      <c r="I66" s="3"/>
      <c r="J66" s="3"/>
      <c r="K66" s="3"/>
      <c r="L66" s="3"/>
      <c r="M66" s="3"/>
      <c r="O66">
        <f t="shared" si="0"/>
        <v>0</v>
      </c>
    </row>
    <row r="67" spans="1:15" x14ac:dyDescent="0.25">
      <c r="A67" s="4" t="s">
        <v>62</v>
      </c>
      <c r="C67">
        <v>2</v>
      </c>
      <c r="F67" s="2"/>
      <c r="G67" s="3"/>
      <c r="H67" s="3"/>
      <c r="I67" s="3"/>
      <c r="J67" s="3"/>
      <c r="K67" s="3"/>
      <c r="L67" s="3"/>
      <c r="M67" s="3"/>
      <c r="O67">
        <f t="shared" ref="O67:O131" si="1">SUM(B67:N67)</f>
        <v>2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546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2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2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F75" s="2"/>
      <c r="G75" s="3"/>
      <c r="H75" s="3"/>
      <c r="I75" s="3"/>
      <c r="J75" s="3"/>
      <c r="K75" s="3">
        <v>1</v>
      </c>
      <c r="L75" s="3"/>
      <c r="M75" s="3"/>
      <c r="O75">
        <f t="shared" si="1"/>
        <v>1</v>
      </c>
    </row>
    <row r="76" spans="1:15" x14ac:dyDescent="0.25">
      <c r="A76" s="4" t="s">
        <v>69</v>
      </c>
      <c r="F76" s="2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B77">
        <v>6</v>
      </c>
      <c r="F77" s="2"/>
      <c r="G77" s="3"/>
      <c r="H77" s="3"/>
      <c r="I77" s="3"/>
      <c r="J77" s="3">
        <v>2</v>
      </c>
      <c r="K77" s="3"/>
      <c r="L77" s="3"/>
      <c r="M77" s="3"/>
      <c r="O77">
        <f t="shared" si="1"/>
        <v>8</v>
      </c>
    </row>
    <row r="78" spans="1:15" x14ac:dyDescent="0.25">
      <c r="A78" s="4" t="s">
        <v>71</v>
      </c>
      <c r="F78" s="2"/>
      <c r="G78" s="3"/>
      <c r="H78" s="3"/>
      <c r="I78" s="3"/>
      <c r="J78" s="3"/>
      <c r="K78" s="3"/>
      <c r="L78" s="3"/>
      <c r="M78" s="3"/>
      <c r="O78">
        <f t="shared" si="1"/>
        <v>0</v>
      </c>
    </row>
    <row r="79" spans="1:15" x14ac:dyDescent="0.25">
      <c r="A79" s="4" t="s">
        <v>72</v>
      </c>
      <c r="F79" s="2"/>
      <c r="G79" s="3"/>
      <c r="H79" s="3"/>
      <c r="I79" s="3"/>
      <c r="J79" s="3"/>
      <c r="K79" s="3"/>
      <c r="L79" s="3"/>
      <c r="M79" s="3"/>
      <c r="O79">
        <f t="shared" si="1"/>
        <v>0</v>
      </c>
    </row>
    <row r="80" spans="1:15" x14ac:dyDescent="0.25">
      <c r="A80" s="4" t="s">
        <v>73</v>
      </c>
      <c r="F80" s="2"/>
      <c r="G80" s="3"/>
      <c r="H80" s="3"/>
      <c r="I80" s="3"/>
      <c r="J80" s="3"/>
      <c r="K80" s="3"/>
      <c r="L80" s="3"/>
      <c r="M80" s="3"/>
      <c r="O80">
        <f t="shared" si="1"/>
        <v>0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E82">
        <v>1</v>
      </c>
      <c r="F82" s="2"/>
      <c r="G82" s="3"/>
      <c r="H82" s="3"/>
      <c r="I82" s="3"/>
      <c r="J82" s="3"/>
      <c r="K82" s="3"/>
      <c r="L82" s="3"/>
      <c r="M82" s="3"/>
      <c r="O82">
        <f t="shared" si="1"/>
        <v>1</v>
      </c>
    </row>
    <row r="83" spans="1:15" x14ac:dyDescent="0.25">
      <c r="A83" s="4" t="s">
        <v>76</v>
      </c>
      <c r="B83" s="1"/>
      <c r="C83" s="1"/>
      <c r="E83" s="2"/>
      <c r="F83" s="2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538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2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2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2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F88" s="2"/>
      <c r="G88" s="3"/>
      <c r="H88" s="3"/>
      <c r="I88" s="3"/>
      <c r="J88" s="3"/>
      <c r="K88" s="3"/>
      <c r="L88" s="3"/>
      <c r="M88" s="3"/>
      <c r="O88">
        <f t="shared" si="1"/>
        <v>0</v>
      </c>
    </row>
    <row r="89" spans="1:15" x14ac:dyDescent="0.25">
      <c r="A89" s="4" t="s">
        <v>542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2"/>
      <c r="G91" s="3"/>
      <c r="H91" s="3"/>
      <c r="I91" s="3"/>
      <c r="J91" s="3"/>
      <c r="K91" s="3"/>
      <c r="L91" s="3"/>
      <c r="M91" s="3"/>
      <c r="O91">
        <f t="shared" si="1"/>
        <v>0</v>
      </c>
    </row>
    <row r="92" spans="1:15" x14ac:dyDescent="0.25">
      <c r="A92" s="4" t="s">
        <v>83</v>
      </c>
      <c r="F92" s="2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F93" s="2"/>
      <c r="G93" s="3"/>
      <c r="H93" s="3"/>
      <c r="I93" s="3">
        <v>1</v>
      </c>
      <c r="J93" s="3"/>
      <c r="K93" s="3"/>
      <c r="L93" s="3"/>
      <c r="M93" s="3"/>
      <c r="O93">
        <f t="shared" si="1"/>
        <v>1</v>
      </c>
    </row>
    <row r="94" spans="1:15" x14ac:dyDescent="0.25">
      <c r="A94" s="4" t="s">
        <v>85</v>
      </c>
      <c r="F94" s="2"/>
      <c r="G94" s="3"/>
      <c r="H94" s="3"/>
      <c r="I94" s="3"/>
      <c r="J94" s="3"/>
      <c r="K94" s="3"/>
      <c r="L94" s="3"/>
      <c r="M94" s="3"/>
      <c r="O94">
        <f t="shared" si="1"/>
        <v>0</v>
      </c>
    </row>
    <row r="95" spans="1:15" x14ac:dyDescent="0.25">
      <c r="A95" s="4" t="s">
        <v>86</v>
      </c>
      <c r="E95">
        <v>2</v>
      </c>
      <c r="F95" s="2">
        <v>4</v>
      </c>
      <c r="G95" s="3">
        <v>4</v>
      </c>
      <c r="H95" s="3"/>
      <c r="I95" s="3">
        <v>9</v>
      </c>
      <c r="J95" s="3">
        <v>6</v>
      </c>
      <c r="K95" s="3">
        <v>6</v>
      </c>
      <c r="L95" s="3">
        <v>2</v>
      </c>
      <c r="M95" s="3">
        <v>1</v>
      </c>
      <c r="O95">
        <f t="shared" si="1"/>
        <v>34</v>
      </c>
    </row>
    <row r="96" spans="1:15" x14ac:dyDescent="0.25">
      <c r="A96" s="4" t="s">
        <v>87</v>
      </c>
      <c r="F96" s="2"/>
      <c r="G96" s="3"/>
      <c r="H96" s="3"/>
      <c r="I96" s="3"/>
      <c r="J96" s="3"/>
      <c r="K96" s="3"/>
      <c r="L96" s="3"/>
      <c r="M96" s="3"/>
      <c r="O96">
        <f t="shared" si="1"/>
        <v>0</v>
      </c>
    </row>
    <row r="97" spans="1:15" x14ac:dyDescent="0.25">
      <c r="A97" s="4" t="s">
        <v>88</v>
      </c>
      <c r="B97" s="1"/>
      <c r="C97" s="1"/>
      <c r="D97" s="2"/>
      <c r="E97" s="2"/>
      <c r="F97" s="2"/>
      <c r="G97" s="3"/>
      <c r="H97" s="3"/>
      <c r="I97" s="3"/>
      <c r="J97" s="3"/>
      <c r="K97" s="3"/>
      <c r="L97" s="3"/>
      <c r="M97" s="3"/>
      <c r="O97">
        <f t="shared" si="1"/>
        <v>0</v>
      </c>
    </row>
    <row r="98" spans="1:15" x14ac:dyDescent="0.25">
      <c r="A98" s="4" t="s">
        <v>89</v>
      </c>
      <c r="F98" s="2"/>
      <c r="G98" s="3"/>
      <c r="H98" s="3"/>
      <c r="I98" s="3"/>
      <c r="J98" s="3"/>
      <c r="K98" s="3"/>
      <c r="L98" s="3"/>
      <c r="M98" s="3">
        <v>3</v>
      </c>
      <c r="O98">
        <f t="shared" si="1"/>
        <v>3</v>
      </c>
    </row>
    <row r="99" spans="1:15" x14ac:dyDescent="0.25">
      <c r="A99" s="4" t="s">
        <v>90</v>
      </c>
      <c r="D99">
        <v>3</v>
      </c>
      <c r="E99">
        <v>1</v>
      </c>
      <c r="F99" s="2"/>
      <c r="G99" s="3"/>
      <c r="H99" s="3"/>
      <c r="I99" s="3">
        <v>3</v>
      </c>
      <c r="J99" s="3">
        <v>1</v>
      </c>
      <c r="K99" s="3">
        <v>1</v>
      </c>
      <c r="L99" s="3">
        <v>2</v>
      </c>
      <c r="M99" s="3"/>
      <c r="O99">
        <f t="shared" si="1"/>
        <v>11</v>
      </c>
    </row>
    <row r="100" spans="1:15" x14ac:dyDescent="0.25">
      <c r="A100" s="4" t="s">
        <v>91</v>
      </c>
      <c r="F100" s="2"/>
      <c r="G100" s="3"/>
      <c r="H100" s="3"/>
      <c r="I100" s="3"/>
      <c r="J100" s="3"/>
      <c r="K100" s="3">
        <v>7</v>
      </c>
      <c r="L100" s="3">
        <v>8</v>
      </c>
      <c r="M100" s="3">
        <v>2</v>
      </c>
      <c r="O100">
        <f t="shared" si="1"/>
        <v>17</v>
      </c>
    </row>
    <row r="101" spans="1:15" x14ac:dyDescent="0.25">
      <c r="A101" s="4" t="s">
        <v>92</v>
      </c>
      <c r="B101">
        <v>1</v>
      </c>
      <c r="D101">
        <v>1</v>
      </c>
      <c r="F101" s="2">
        <v>1</v>
      </c>
      <c r="G101" s="3"/>
      <c r="H101" s="3"/>
      <c r="I101" s="3">
        <v>22</v>
      </c>
      <c r="J101" s="3"/>
      <c r="K101" s="3"/>
      <c r="L101" s="3">
        <v>1</v>
      </c>
      <c r="M101" s="3">
        <v>5</v>
      </c>
      <c r="O101">
        <f t="shared" si="1"/>
        <v>31</v>
      </c>
    </row>
    <row r="102" spans="1:15" x14ac:dyDescent="0.25">
      <c r="A102" s="4" t="s">
        <v>93</v>
      </c>
      <c r="B102">
        <v>4</v>
      </c>
      <c r="C102">
        <v>2</v>
      </c>
      <c r="F102" s="2"/>
      <c r="G102" s="3"/>
      <c r="H102" s="3"/>
      <c r="I102" s="3"/>
      <c r="J102" s="3"/>
      <c r="K102" s="3"/>
      <c r="L102" s="3"/>
      <c r="M102" s="3"/>
      <c r="O102">
        <f t="shared" si="1"/>
        <v>6</v>
      </c>
    </row>
    <row r="103" spans="1:15" x14ac:dyDescent="0.25">
      <c r="A103" s="4" t="s">
        <v>94</v>
      </c>
      <c r="F103" s="2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2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D105">
        <v>2</v>
      </c>
      <c r="F105" s="2">
        <v>14</v>
      </c>
      <c r="G105" s="3"/>
      <c r="H105" s="3">
        <v>6</v>
      </c>
      <c r="I105" s="3"/>
      <c r="J105" s="3"/>
      <c r="K105" s="3"/>
      <c r="L105" s="3"/>
      <c r="M105" s="3"/>
      <c r="O105">
        <f t="shared" si="1"/>
        <v>22</v>
      </c>
    </row>
    <row r="106" spans="1:15" x14ac:dyDescent="0.25">
      <c r="A106" s="4" t="s">
        <v>97</v>
      </c>
      <c r="F106" s="2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D107">
        <v>1</v>
      </c>
      <c r="F107" s="2"/>
      <c r="G107" s="3"/>
      <c r="H107" s="3"/>
      <c r="I107" s="3"/>
      <c r="J107" s="3"/>
      <c r="K107" s="3"/>
      <c r="L107" s="3"/>
      <c r="M107" s="3"/>
      <c r="O107">
        <f t="shared" si="1"/>
        <v>1</v>
      </c>
    </row>
    <row r="108" spans="1:15" x14ac:dyDescent="0.25">
      <c r="A108" s="4" t="s">
        <v>99</v>
      </c>
      <c r="F108" s="2"/>
      <c r="G108" s="3"/>
      <c r="H108" s="3"/>
      <c r="I108" s="3"/>
      <c r="J108" s="3"/>
      <c r="K108" s="3"/>
      <c r="L108" s="3"/>
      <c r="M108" s="3"/>
      <c r="O108">
        <f t="shared" si="1"/>
        <v>0</v>
      </c>
    </row>
    <row r="109" spans="1:15" x14ac:dyDescent="0.25">
      <c r="A109" s="4" t="s">
        <v>100</v>
      </c>
      <c r="F109" s="2"/>
      <c r="G109" s="3">
        <v>7</v>
      </c>
      <c r="H109" s="3"/>
      <c r="I109" s="3">
        <v>1</v>
      </c>
      <c r="J109" s="3"/>
      <c r="K109" s="3"/>
      <c r="L109" s="3"/>
      <c r="M109" s="3"/>
      <c r="O109">
        <f t="shared" si="1"/>
        <v>8</v>
      </c>
    </row>
    <row r="110" spans="1:15" x14ac:dyDescent="0.25">
      <c r="A110" s="4" t="s">
        <v>101</v>
      </c>
      <c r="C110">
        <v>28</v>
      </c>
      <c r="D110">
        <v>2</v>
      </c>
      <c r="E110">
        <v>10</v>
      </c>
      <c r="F110" s="2">
        <v>10</v>
      </c>
      <c r="G110" s="3">
        <v>16</v>
      </c>
      <c r="H110" s="3">
        <v>4</v>
      </c>
      <c r="I110" s="3">
        <v>4</v>
      </c>
      <c r="J110" s="3">
        <v>2</v>
      </c>
      <c r="K110" s="3">
        <v>5</v>
      </c>
      <c r="L110" s="3">
        <v>2</v>
      </c>
      <c r="M110" s="3">
        <v>5</v>
      </c>
      <c r="O110">
        <f t="shared" si="1"/>
        <v>88</v>
      </c>
    </row>
    <row r="111" spans="1:15" x14ac:dyDescent="0.25">
      <c r="A111" s="4" t="s">
        <v>102</v>
      </c>
      <c r="F111" s="2"/>
      <c r="G111" s="3"/>
      <c r="H111" s="3"/>
      <c r="I111" s="3"/>
      <c r="J111" s="3"/>
      <c r="K111" s="3"/>
      <c r="L111" s="3"/>
      <c r="M111" s="3"/>
      <c r="O111">
        <f t="shared" si="1"/>
        <v>0</v>
      </c>
    </row>
    <row r="112" spans="1:15" x14ac:dyDescent="0.25">
      <c r="A112" s="4" t="s">
        <v>103</v>
      </c>
      <c r="F112" s="2"/>
      <c r="G112" s="3"/>
      <c r="H112" s="3"/>
      <c r="I112" s="3"/>
      <c r="J112" s="3"/>
      <c r="K112" s="3"/>
      <c r="L112" s="3"/>
      <c r="M112" s="3"/>
      <c r="O112">
        <f t="shared" si="1"/>
        <v>0</v>
      </c>
    </row>
    <row r="113" spans="1:15" x14ac:dyDescent="0.25">
      <c r="A113" s="4" t="s">
        <v>104</v>
      </c>
      <c r="B113">
        <v>1</v>
      </c>
      <c r="C113">
        <v>14</v>
      </c>
      <c r="D113">
        <v>21</v>
      </c>
      <c r="E113">
        <v>2</v>
      </c>
      <c r="F113" s="2"/>
      <c r="G113" s="3"/>
      <c r="H113" s="3">
        <v>1</v>
      </c>
      <c r="I113" s="3"/>
      <c r="J113" s="3"/>
      <c r="K113" s="3"/>
      <c r="L113" s="3"/>
      <c r="M113" s="3"/>
      <c r="O113">
        <f t="shared" si="1"/>
        <v>39</v>
      </c>
    </row>
    <row r="114" spans="1:15" x14ac:dyDescent="0.25">
      <c r="A114" s="4" t="s">
        <v>105</v>
      </c>
      <c r="F114" s="2"/>
      <c r="G114" s="3"/>
      <c r="H114" s="3"/>
      <c r="I114" s="3"/>
      <c r="J114" s="3"/>
      <c r="K114" s="3"/>
      <c r="L114" s="3"/>
      <c r="M114" s="3"/>
      <c r="O114">
        <f t="shared" si="1"/>
        <v>0</v>
      </c>
    </row>
    <row r="115" spans="1:15" x14ac:dyDescent="0.25">
      <c r="A115" s="4" t="s">
        <v>106</v>
      </c>
      <c r="F115" s="2"/>
      <c r="G115" s="3"/>
      <c r="H115" s="3"/>
      <c r="I115" s="3"/>
      <c r="J115" s="3"/>
      <c r="K115" s="3"/>
      <c r="L115" s="3"/>
      <c r="M115" s="3"/>
      <c r="O115">
        <f t="shared" si="1"/>
        <v>0</v>
      </c>
    </row>
    <row r="116" spans="1:15" x14ac:dyDescent="0.25">
      <c r="A116" s="4" t="s">
        <v>107</v>
      </c>
      <c r="F116" s="2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C117">
        <v>15</v>
      </c>
      <c r="D117">
        <v>20</v>
      </c>
      <c r="E117">
        <v>1</v>
      </c>
      <c r="F117" s="2">
        <v>1</v>
      </c>
      <c r="G117" s="3"/>
      <c r="H117" s="3"/>
      <c r="I117" s="3">
        <v>3</v>
      </c>
      <c r="J117" s="3">
        <v>1</v>
      </c>
      <c r="K117" s="3">
        <v>2</v>
      </c>
      <c r="L117" s="3">
        <v>3</v>
      </c>
      <c r="M117" s="3"/>
      <c r="O117">
        <f t="shared" si="1"/>
        <v>46</v>
      </c>
    </row>
    <row r="118" spans="1:15" x14ac:dyDescent="0.25">
      <c r="A118" s="4" t="s">
        <v>109</v>
      </c>
      <c r="F118" s="2"/>
      <c r="G118" s="3"/>
      <c r="H118" s="3"/>
      <c r="I118" s="3"/>
      <c r="J118" s="3"/>
      <c r="K118" s="3">
        <v>1</v>
      </c>
      <c r="L118" s="3"/>
      <c r="M118" s="3">
        <v>2</v>
      </c>
      <c r="O118">
        <f t="shared" si="1"/>
        <v>3</v>
      </c>
    </row>
    <row r="119" spans="1:15" x14ac:dyDescent="0.25">
      <c r="A119" s="4" t="s">
        <v>110</v>
      </c>
      <c r="F119" s="2">
        <v>2</v>
      </c>
      <c r="G119" s="3"/>
      <c r="H119" s="3"/>
      <c r="I119" s="3"/>
      <c r="J119" s="3"/>
      <c r="K119" s="3"/>
      <c r="L119" s="3"/>
      <c r="M119" s="3"/>
      <c r="O119">
        <f t="shared" si="1"/>
        <v>2</v>
      </c>
    </row>
    <row r="120" spans="1:15" x14ac:dyDescent="0.25">
      <c r="A120" s="4" t="s">
        <v>111</v>
      </c>
      <c r="F120" s="2"/>
      <c r="G120" s="3"/>
      <c r="H120" s="3"/>
      <c r="I120" s="3"/>
      <c r="J120" s="3"/>
      <c r="K120" s="3"/>
      <c r="L120" s="3"/>
      <c r="M120" s="3"/>
      <c r="O120">
        <f t="shared" si="1"/>
        <v>0</v>
      </c>
    </row>
    <row r="121" spans="1:15" x14ac:dyDescent="0.25">
      <c r="A121" s="4" t="s">
        <v>539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540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0</v>
      </c>
    </row>
    <row r="123" spans="1:15" x14ac:dyDescent="0.25">
      <c r="A123" s="4" t="s">
        <v>112</v>
      </c>
      <c r="D123">
        <v>3</v>
      </c>
      <c r="E123">
        <v>3</v>
      </c>
      <c r="F123" s="2"/>
      <c r="G123" s="3">
        <v>11</v>
      </c>
      <c r="H123" s="3">
        <v>7</v>
      </c>
      <c r="I123" s="3"/>
      <c r="J123" s="3"/>
      <c r="K123" s="3"/>
      <c r="L123" s="3"/>
      <c r="M123" s="3">
        <v>1</v>
      </c>
      <c r="O123">
        <f t="shared" si="1"/>
        <v>25</v>
      </c>
    </row>
    <row r="124" spans="1:15" x14ac:dyDescent="0.25">
      <c r="A124" s="4" t="s">
        <v>113</v>
      </c>
      <c r="F124" s="2"/>
      <c r="G124" s="3"/>
      <c r="H124" s="3"/>
      <c r="I124" s="3"/>
      <c r="J124" s="3"/>
      <c r="K124" s="3"/>
      <c r="L124" s="3"/>
      <c r="M124" s="3"/>
      <c r="O124">
        <f t="shared" si="1"/>
        <v>0</v>
      </c>
    </row>
    <row r="125" spans="1:15" x14ac:dyDescent="0.25">
      <c r="A125" s="4" t="s">
        <v>114</v>
      </c>
      <c r="F125" s="2"/>
      <c r="G125" s="3"/>
      <c r="H125" s="3"/>
      <c r="I125" s="3"/>
      <c r="J125" s="3"/>
      <c r="K125" s="3"/>
      <c r="L125" s="3"/>
      <c r="M125" s="3"/>
      <c r="O125">
        <f t="shared" si="1"/>
        <v>0</v>
      </c>
    </row>
    <row r="126" spans="1:15" x14ac:dyDescent="0.25">
      <c r="A126" s="4" t="s">
        <v>115</v>
      </c>
      <c r="F126" s="2"/>
      <c r="G126" s="3">
        <v>10</v>
      </c>
      <c r="H126" s="3"/>
      <c r="I126" s="3"/>
      <c r="J126" s="3"/>
      <c r="K126" s="3">
        <v>6</v>
      </c>
      <c r="L126" s="3"/>
      <c r="M126" s="3"/>
      <c r="O126">
        <f t="shared" si="1"/>
        <v>16</v>
      </c>
    </row>
    <row r="127" spans="1:15" x14ac:dyDescent="0.25">
      <c r="A127" s="4" t="s">
        <v>116</v>
      </c>
      <c r="F127" s="2"/>
      <c r="G127" s="3"/>
      <c r="H127" s="3"/>
      <c r="I127" s="3"/>
      <c r="J127" s="3"/>
      <c r="K127" s="3"/>
      <c r="L127" s="3"/>
      <c r="M127" s="3"/>
      <c r="O127">
        <f t="shared" si="1"/>
        <v>0</v>
      </c>
    </row>
    <row r="128" spans="1:15" x14ac:dyDescent="0.25">
      <c r="A128" s="4" t="s">
        <v>117</v>
      </c>
      <c r="E128">
        <v>7</v>
      </c>
      <c r="F128" s="2">
        <v>3</v>
      </c>
      <c r="G128" s="3">
        <v>1</v>
      </c>
      <c r="H128" s="3"/>
      <c r="I128" s="3"/>
      <c r="J128" s="3"/>
      <c r="K128" s="3"/>
      <c r="L128" s="3"/>
      <c r="M128" s="3"/>
      <c r="O128">
        <f t="shared" si="1"/>
        <v>11</v>
      </c>
    </row>
    <row r="129" spans="1:15" x14ac:dyDescent="0.25">
      <c r="A129" s="4" t="s">
        <v>118</v>
      </c>
      <c r="F129" s="2"/>
      <c r="G129" s="3"/>
      <c r="H129" s="3"/>
      <c r="I129" s="3"/>
      <c r="J129" s="3"/>
      <c r="K129" s="3"/>
      <c r="L129" s="3"/>
      <c r="M129" s="3"/>
      <c r="O129">
        <f t="shared" si="1"/>
        <v>0</v>
      </c>
    </row>
    <row r="130" spans="1:15" x14ac:dyDescent="0.25">
      <c r="A130" s="4" t="s">
        <v>119</v>
      </c>
      <c r="D130">
        <v>1</v>
      </c>
      <c r="F130" s="2"/>
      <c r="G130" s="3"/>
      <c r="H130" s="3"/>
      <c r="I130" s="3"/>
      <c r="J130" s="3"/>
      <c r="K130" s="3"/>
      <c r="L130" s="3"/>
      <c r="M130" s="3"/>
      <c r="O130">
        <f t="shared" si="1"/>
        <v>1</v>
      </c>
    </row>
    <row r="131" spans="1:15" x14ac:dyDescent="0.25">
      <c r="A131" s="4" t="s">
        <v>120</v>
      </c>
      <c r="B131">
        <v>18</v>
      </c>
      <c r="C131">
        <v>1</v>
      </c>
      <c r="D131">
        <v>4</v>
      </c>
      <c r="F131" s="2"/>
      <c r="G131" s="3"/>
      <c r="H131" s="3"/>
      <c r="I131" s="3"/>
      <c r="J131" s="3"/>
      <c r="K131" s="3"/>
      <c r="L131" s="3"/>
      <c r="M131" s="3"/>
      <c r="O131">
        <f t="shared" si="1"/>
        <v>23</v>
      </c>
    </row>
    <row r="132" spans="1:15" x14ac:dyDescent="0.25">
      <c r="A132" s="4" t="s">
        <v>121</v>
      </c>
      <c r="F132" s="2"/>
      <c r="G132" s="3"/>
      <c r="H132" s="3"/>
      <c r="I132" s="3"/>
      <c r="J132" s="3"/>
      <c r="K132" s="3"/>
      <c r="L132" s="3"/>
      <c r="M132" s="3">
        <v>4</v>
      </c>
      <c r="O132">
        <f t="shared" ref="O132:O195" si="2">SUM(B132:N132)</f>
        <v>4</v>
      </c>
    </row>
    <row r="133" spans="1:15" x14ac:dyDescent="0.25">
      <c r="A133" s="4" t="s">
        <v>541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2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F135" s="2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F136" s="2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F137" s="2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2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F139" s="2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F140" s="2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F141" s="2"/>
      <c r="G141" s="3"/>
      <c r="H141" s="3"/>
      <c r="I141" s="3"/>
      <c r="J141" s="3"/>
      <c r="K141" s="3"/>
      <c r="L141" s="3"/>
      <c r="M141" s="3"/>
      <c r="O141">
        <f t="shared" si="2"/>
        <v>0</v>
      </c>
    </row>
    <row r="142" spans="1:15" x14ac:dyDescent="0.25">
      <c r="A142" s="4" t="s">
        <v>130</v>
      </c>
      <c r="F142" s="2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D144">
        <v>6</v>
      </c>
      <c r="F144" s="2"/>
      <c r="G144" s="3"/>
      <c r="H144" s="3"/>
      <c r="I144" s="3"/>
      <c r="J144" s="3"/>
      <c r="K144" s="3"/>
      <c r="L144" s="3"/>
      <c r="M144" s="3"/>
      <c r="O144">
        <f t="shared" si="2"/>
        <v>6</v>
      </c>
    </row>
    <row r="145" spans="1:15" x14ac:dyDescent="0.25">
      <c r="A145" s="4" t="s">
        <v>133</v>
      </c>
      <c r="F145" s="2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B146">
        <v>8</v>
      </c>
      <c r="C146">
        <v>8</v>
      </c>
      <c r="D146">
        <v>5</v>
      </c>
      <c r="E146">
        <v>9</v>
      </c>
      <c r="F146" s="2">
        <v>6</v>
      </c>
      <c r="G146" s="3">
        <v>2</v>
      </c>
      <c r="H146" s="3"/>
      <c r="I146" s="3"/>
      <c r="J146" s="3"/>
      <c r="K146" s="3"/>
      <c r="L146" s="3"/>
      <c r="M146" s="3"/>
      <c r="O146">
        <f t="shared" si="2"/>
        <v>38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2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F149" s="2"/>
      <c r="G149" s="3"/>
      <c r="H149" s="3"/>
      <c r="I149" s="3"/>
      <c r="J149" s="3"/>
      <c r="K149" s="3"/>
      <c r="L149" s="3"/>
      <c r="M149" s="3"/>
      <c r="O149">
        <f t="shared" si="2"/>
        <v>0</v>
      </c>
    </row>
    <row r="150" spans="1:15" x14ac:dyDescent="0.25">
      <c r="A150" s="4" t="s">
        <v>138</v>
      </c>
      <c r="B150">
        <v>6</v>
      </c>
      <c r="C150">
        <v>13</v>
      </c>
      <c r="D150">
        <v>6</v>
      </c>
      <c r="F150" s="2"/>
      <c r="G150" s="3">
        <v>5</v>
      </c>
      <c r="H150" s="3">
        <v>6</v>
      </c>
      <c r="I150" s="3"/>
      <c r="J150" s="3">
        <v>7</v>
      </c>
      <c r="K150" s="3">
        <v>2</v>
      </c>
      <c r="L150" s="3">
        <v>6</v>
      </c>
      <c r="M150" s="3">
        <v>4</v>
      </c>
      <c r="O150">
        <f t="shared" si="2"/>
        <v>55</v>
      </c>
    </row>
    <row r="151" spans="1:15" x14ac:dyDescent="0.25">
      <c r="A151" s="4" t="s">
        <v>139</v>
      </c>
      <c r="F151" s="2"/>
      <c r="G151" s="3"/>
      <c r="H151" s="3"/>
      <c r="I151" s="3"/>
      <c r="J151" s="3"/>
      <c r="K151" s="3"/>
      <c r="L151" s="3"/>
      <c r="M151" s="3"/>
      <c r="O151">
        <f t="shared" si="2"/>
        <v>0</v>
      </c>
    </row>
    <row r="152" spans="1:15" x14ac:dyDescent="0.25">
      <c r="A152" s="4" t="s">
        <v>140</v>
      </c>
      <c r="F152" s="2"/>
      <c r="G152" s="3"/>
      <c r="H152" s="3"/>
      <c r="I152" s="3"/>
      <c r="J152" s="3"/>
      <c r="K152" s="3"/>
      <c r="L152" s="3"/>
      <c r="M152" s="3"/>
      <c r="O152">
        <f t="shared" si="2"/>
        <v>0</v>
      </c>
    </row>
    <row r="153" spans="1:15" x14ac:dyDescent="0.25">
      <c r="A153" s="4" t="s">
        <v>141</v>
      </c>
      <c r="F153" s="2"/>
      <c r="G153" s="3"/>
      <c r="H153" s="3"/>
      <c r="I153" s="3"/>
      <c r="J153" s="3"/>
      <c r="K153" s="3"/>
      <c r="L153" s="3"/>
      <c r="M153" s="3">
        <v>6</v>
      </c>
      <c r="O153">
        <f t="shared" si="2"/>
        <v>6</v>
      </c>
    </row>
    <row r="154" spans="1:15" x14ac:dyDescent="0.25">
      <c r="A154" s="4" t="s">
        <v>142</v>
      </c>
      <c r="F154" s="2"/>
      <c r="G154" s="3">
        <v>2</v>
      </c>
      <c r="H154" s="3"/>
      <c r="I154" s="3"/>
      <c r="J154" s="3"/>
      <c r="K154" s="3">
        <v>1</v>
      </c>
      <c r="L154" s="3"/>
      <c r="M154" s="3"/>
      <c r="O154">
        <f t="shared" si="2"/>
        <v>3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>
        <v>2</v>
      </c>
      <c r="L155" s="3">
        <v>2</v>
      </c>
      <c r="M155" s="3"/>
      <c r="O155">
        <f t="shared" si="2"/>
        <v>4</v>
      </c>
    </row>
    <row r="156" spans="1:15" x14ac:dyDescent="0.25">
      <c r="A156" s="4" t="s">
        <v>144</v>
      </c>
      <c r="F156" s="2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C157">
        <v>1</v>
      </c>
      <c r="D157">
        <v>3</v>
      </c>
      <c r="E157">
        <v>8</v>
      </c>
      <c r="F157" s="2">
        <v>11</v>
      </c>
      <c r="G157" s="3">
        <v>42</v>
      </c>
      <c r="H157" s="3">
        <v>3</v>
      </c>
      <c r="I157" s="3"/>
      <c r="J157" s="3"/>
      <c r="K157" s="3"/>
      <c r="L157" s="3">
        <v>1</v>
      </c>
      <c r="M157" s="3">
        <v>2</v>
      </c>
      <c r="O157">
        <f t="shared" si="2"/>
        <v>71</v>
      </c>
    </row>
    <row r="158" spans="1:15" x14ac:dyDescent="0.25">
      <c r="A158" s="4" t="s">
        <v>146</v>
      </c>
      <c r="F158" s="2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F159" s="2"/>
      <c r="G159" s="3"/>
      <c r="H159" s="3"/>
      <c r="I159" s="3"/>
      <c r="J159" s="3"/>
      <c r="K159" s="3"/>
      <c r="L159" s="3"/>
      <c r="M159" s="3"/>
      <c r="O159">
        <f t="shared" si="2"/>
        <v>0</v>
      </c>
    </row>
    <row r="160" spans="1:15" x14ac:dyDescent="0.25">
      <c r="A160" s="4" t="s">
        <v>148</v>
      </c>
      <c r="F160" s="2"/>
      <c r="G160" s="3"/>
      <c r="H160" s="3"/>
      <c r="I160" s="3"/>
      <c r="J160" s="3"/>
      <c r="K160" s="3">
        <v>2</v>
      </c>
      <c r="L160" s="3">
        <v>2</v>
      </c>
      <c r="M160" s="3"/>
      <c r="O160">
        <f t="shared" si="2"/>
        <v>4</v>
      </c>
    </row>
    <row r="161" spans="1:15" x14ac:dyDescent="0.25">
      <c r="A161" s="4" t="s">
        <v>149</v>
      </c>
      <c r="F161" s="2"/>
      <c r="G161" s="3"/>
      <c r="H161" s="3"/>
      <c r="I161" s="3"/>
      <c r="J161" s="3"/>
      <c r="K161" s="3"/>
      <c r="L161" s="3">
        <v>2</v>
      </c>
      <c r="M161" s="3"/>
      <c r="O161">
        <f t="shared" si="2"/>
        <v>2</v>
      </c>
    </row>
    <row r="162" spans="1:15" x14ac:dyDescent="0.25">
      <c r="A162" s="4" t="s">
        <v>150</v>
      </c>
      <c r="B162" s="1"/>
      <c r="C162" s="1">
        <v>4</v>
      </c>
      <c r="D162">
        <v>1</v>
      </c>
      <c r="F162" s="2">
        <v>3</v>
      </c>
      <c r="G162" s="3"/>
      <c r="H162" s="3">
        <v>1</v>
      </c>
      <c r="I162" s="3"/>
      <c r="J162" s="3"/>
      <c r="K162" s="3"/>
      <c r="L162" s="3"/>
      <c r="M162" s="3">
        <v>6</v>
      </c>
      <c r="O162">
        <f t="shared" si="2"/>
        <v>15</v>
      </c>
    </row>
    <row r="163" spans="1:15" x14ac:dyDescent="0.25">
      <c r="A163" s="4" t="s">
        <v>151</v>
      </c>
      <c r="F163" s="2"/>
      <c r="G163" s="3"/>
      <c r="H163" s="3"/>
      <c r="I163" s="3"/>
      <c r="J163" s="3"/>
      <c r="K163" s="3"/>
      <c r="L163" s="3"/>
      <c r="M163" s="3"/>
      <c r="O163">
        <f t="shared" si="2"/>
        <v>0</v>
      </c>
    </row>
    <row r="164" spans="1:15" x14ac:dyDescent="0.25">
      <c r="A164" s="4" t="s">
        <v>152</v>
      </c>
      <c r="F164" s="2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F165" s="2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E166">
        <v>5</v>
      </c>
      <c r="F166" s="2"/>
      <c r="G166" s="3"/>
      <c r="H166" s="3"/>
      <c r="I166" s="3">
        <v>5</v>
      </c>
      <c r="J166" s="3"/>
      <c r="K166" s="3"/>
      <c r="L166" s="3"/>
      <c r="M166" s="3"/>
      <c r="O166">
        <f t="shared" si="2"/>
        <v>10</v>
      </c>
    </row>
    <row r="167" spans="1:15" x14ac:dyDescent="0.25">
      <c r="A167" s="4" t="s">
        <v>155</v>
      </c>
      <c r="F167" s="2"/>
      <c r="G167" s="3"/>
      <c r="H167" s="3"/>
      <c r="I167" s="3"/>
      <c r="J167" s="3">
        <v>1</v>
      </c>
      <c r="K167" s="3"/>
      <c r="L167" s="3"/>
      <c r="M167" s="3"/>
      <c r="O167">
        <f t="shared" si="2"/>
        <v>1</v>
      </c>
    </row>
    <row r="168" spans="1:15" x14ac:dyDescent="0.25">
      <c r="A168" s="4" t="s">
        <v>156</v>
      </c>
      <c r="F168" s="2"/>
      <c r="G168" s="3"/>
      <c r="H168" s="3"/>
      <c r="I168" s="3"/>
      <c r="J168" s="3"/>
      <c r="K168" s="3"/>
      <c r="L168" s="3"/>
      <c r="M168" s="3"/>
      <c r="O168">
        <f t="shared" si="2"/>
        <v>0</v>
      </c>
    </row>
    <row r="169" spans="1:15" x14ac:dyDescent="0.25">
      <c r="A169" s="4" t="s">
        <v>157</v>
      </c>
      <c r="F169" s="2"/>
      <c r="G169" s="3"/>
      <c r="H169" s="3"/>
      <c r="I169" s="3"/>
      <c r="J169" s="3"/>
      <c r="K169" s="3">
        <v>10</v>
      </c>
      <c r="L169" s="3"/>
      <c r="M169" s="3"/>
      <c r="O169">
        <f t="shared" si="2"/>
        <v>10</v>
      </c>
    </row>
    <row r="170" spans="1:15" x14ac:dyDescent="0.25">
      <c r="A170" s="4" t="s">
        <v>158</v>
      </c>
      <c r="F170" s="2"/>
      <c r="G170" s="3"/>
      <c r="H170" s="3"/>
      <c r="I170" s="3">
        <v>8</v>
      </c>
      <c r="J170" s="3"/>
      <c r="K170" s="3">
        <v>37</v>
      </c>
      <c r="L170" s="3">
        <v>1</v>
      </c>
      <c r="M170" s="3"/>
      <c r="O170">
        <f t="shared" si="2"/>
        <v>46</v>
      </c>
    </row>
    <row r="171" spans="1:15" x14ac:dyDescent="0.25">
      <c r="A171" s="4" t="s">
        <v>159</v>
      </c>
      <c r="B171" s="1"/>
      <c r="C171" s="1"/>
      <c r="F171" s="2"/>
      <c r="G171" s="3"/>
      <c r="H171" s="3"/>
      <c r="I171" s="3"/>
      <c r="J171" s="3"/>
      <c r="K171" s="3"/>
      <c r="L171" s="3"/>
      <c r="M171" s="3"/>
      <c r="O171">
        <f t="shared" si="2"/>
        <v>0</v>
      </c>
    </row>
    <row r="172" spans="1:15" x14ac:dyDescent="0.25">
      <c r="A172" s="4" t="s">
        <v>160</v>
      </c>
      <c r="F172" s="2"/>
      <c r="G172" s="3"/>
      <c r="H172" s="3"/>
      <c r="I172" s="3"/>
      <c r="J172" s="3"/>
      <c r="K172" s="3"/>
      <c r="L172" s="3"/>
      <c r="M172" s="3"/>
      <c r="O172">
        <f t="shared" si="2"/>
        <v>0</v>
      </c>
    </row>
    <row r="173" spans="1:15" x14ac:dyDescent="0.25">
      <c r="A173" s="4" t="s">
        <v>161</v>
      </c>
      <c r="F173" s="2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B174">
        <v>4</v>
      </c>
      <c r="E174">
        <v>3</v>
      </c>
      <c r="F174" s="2"/>
      <c r="G174" s="3"/>
      <c r="H174" s="3"/>
      <c r="I174" s="3"/>
      <c r="J174" s="3"/>
      <c r="K174" s="3"/>
      <c r="L174" s="3"/>
      <c r="M174" s="3"/>
      <c r="O174">
        <f t="shared" si="2"/>
        <v>7</v>
      </c>
    </row>
    <row r="175" spans="1:15" x14ac:dyDescent="0.25">
      <c r="A175" s="4" t="s">
        <v>163</v>
      </c>
      <c r="F175" s="2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F176" s="2"/>
      <c r="G176" s="3"/>
      <c r="H176" s="3"/>
      <c r="I176" s="3"/>
      <c r="J176" s="3"/>
      <c r="K176" s="3"/>
      <c r="L176" s="3"/>
      <c r="M176" s="3"/>
      <c r="O176">
        <f t="shared" si="2"/>
        <v>0</v>
      </c>
    </row>
    <row r="177" spans="1:15" x14ac:dyDescent="0.25">
      <c r="A177" s="4" t="s">
        <v>165</v>
      </c>
      <c r="F177" s="2"/>
      <c r="G177" s="3"/>
      <c r="H177" s="3"/>
      <c r="I177" s="3"/>
      <c r="J177" s="3"/>
      <c r="K177" s="3"/>
      <c r="L177" s="3"/>
      <c r="M177" s="3"/>
      <c r="O177">
        <f t="shared" si="2"/>
        <v>0</v>
      </c>
    </row>
    <row r="178" spans="1:15" x14ac:dyDescent="0.25">
      <c r="A178" s="4" t="s">
        <v>166</v>
      </c>
      <c r="F178" s="2"/>
      <c r="G178" s="3"/>
      <c r="H178" s="3"/>
      <c r="I178" s="3"/>
      <c r="J178" s="3"/>
      <c r="K178" s="3"/>
      <c r="L178" s="3"/>
      <c r="M178" s="3"/>
      <c r="O178">
        <f t="shared" si="2"/>
        <v>0</v>
      </c>
    </row>
    <row r="179" spans="1:15" x14ac:dyDescent="0.25">
      <c r="A179" s="4" t="s">
        <v>167</v>
      </c>
      <c r="E179">
        <v>2</v>
      </c>
      <c r="F179" s="2"/>
      <c r="G179" s="3"/>
      <c r="H179" s="3">
        <v>3</v>
      </c>
      <c r="I179" s="3">
        <v>3</v>
      </c>
      <c r="J179" s="3">
        <v>3</v>
      </c>
      <c r="K179" s="3"/>
      <c r="L179" s="3">
        <v>9</v>
      </c>
      <c r="M179" s="3"/>
      <c r="O179">
        <f t="shared" si="2"/>
        <v>20</v>
      </c>
    </row>
    <row r="180" spans="1:15" x14ac:dyDescent="0.25">
      <c r="A180" s="4" t="s">
        <v>168</v>
      </c>
      <c r="F180" s="2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B181">
        <v>1</v>
      </c>
      <c r="F181" s="2"/>
      <c r="G181" s="3"/>
      <c r="H181" s="3"/>
      <c r="I181" s="3"/>
      <c r="J181" s="3"/>
      <c r="K181" s="3"/>
      <c r="L181" s="3"/>
      <c r="M181" s="3"/>
      <c r="O181">
        <f t="shared" si="2"/>
        <v>1</v>
      </c>
    </row>
    <row r="182" spans="1:15" x14ac:dyDescent="0.25">
      <c r="A182" s="4" t="s">
        <v>170</v>
      </c>
      <c r="F182" s="2"/>
      <c r="G182" s="3"/>
      <c r="H182" s="3"/>
      <c r="I182" s="3"/>
      <c r="J182" s="3"/>
      <c r="K182" s="3"/>
      <c r="L182" s="3"/>
      <c r="M182" s="3"/>
      <c r="O182">
        <f t="shared" si="2"/>
        <v>0</v>
      </c>
    </row>
    <row r="183" spans="1:15" x14ac:dyDescent="0.25">
      <c r="A183" s="4" t="s">
        <v>171</v>
      </c>
      <c r="B183">
        <v>3</v>
      </c>
      <c r="C183">
        <v>3</v>
      </c>
      <c r="D183">
        <v>1</v>
      </c>
      <c r="F183" s="2"/>
      <c r="G183" s="3"/>
      <c r="H183" s="3"/>
      <c r="I183" s="3">
        <v>4</v>
      </c>
      <c r="J183" s="3">
        <v>3</v>
      </c>
      <c r="K183" s="3"/>
      <c r="L183" s="3"/>
      <c r="M183" s="3"/>
      <c r="O183">
        <f t="shared" si="2"/>
        <v>14</v>
      </c>
    </row>
    <row r="184" spans="1:15" x14ac:dyDescent="0.25">
      <c r="A184" s="4" t="s">
        <v>172</v>
      </c>
      <c r="B184">
        <v>3</v>
      </c>
      <c r="F184" s="2"/>
      <c r="G184" s="3"/>
      <c r="H184" s="3"/>
      <c r="I184" s="3"/>
      <c r="J184" s="3"/>
      <c r="K184" s="3"/>
      <c r="L184" s="3"/>
      <c r="M184" s="3"/>
      <c r="O184">
        <f t="shared" si="2"/>
        <v>3</v>
      </c>
    </row>
    <row r="185" spans="1:15" x14ac:dyDescent="0.25">
      <c r="A185" s="4" t="s">
        <v>173</v>
      </c>
      <c r="F185" s="2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2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2"/>
      <c r="G187" s="3">
        <v>29</v>
      </c>
      <c r="H187" s="3">
        <v>49</v>
      </c>
      <c r="I187" s="3"/>
      <c r="J187" s="3"/>
      <c r="K187" s="3"/>
      <c r="L187" s="3"/>
      <c r="M187" s="3"/>
      <c r="O187">
        <f t="shared" si="2"/>
        <v>78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2"/>
      <c r="G189" s="3"/>
      <c r="H189" s="3"/>
      <c r="I189" s="3">
        <v>1</v>
      </c>
      <c r="J189" s="3"/>
      <c r="K189" s="3">
        <v>1</v>
      </c>
      <c r="L189" s="3">
        <v>1</v>
      </c>
      <c r="M189" s="3">
        <v>3</v>
      </c>
      <c r="O189">
        <f t="shared" si="2"/>
        <v>6</v>
      </c>
    </row>
    <row r="190" spans="1:15" x14ac:dyDescent="0.25">
      <c r="A190" s="4" t="s">
        <v>178</v>
      </c>
      <c r="F190" s="2">
        <v>1</v>
      </c>
      <c r="G190" s="3"/>
      <c r="H190" s="3"/>
      <c r="I190" s="3"/>
      <c r="J190" s="3">
        <v>1</v>
      </c>
      <c r="K190" s="3"/>
      <c r="L190" s="3"/>
      <c r="M190" s="3"/>
      <c r="O190">
        <f t="shared" si="2"/>
        <v>2</v>
      </c>
    </row>
    <row r="191" spans="1:15" x14ac:dyDescent="0.25">
      <c r="A191" s="4" t="s">
        <v>179</v>
      </c>
      <c r="F191" s="2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2"/>
      <c r="G192" s="3"/>
      <c r="H192" s="3">
        <v>1</v>
      </c>
      <c r="I192" s="3"/>
      <c r="J192" s="3"/>
      <c r="K192" s="3"/>
      <c r="L192" s="3"/>
      <c r="M192" s="3"/>
      <c r="O192">
        <f t="shared" si="2"/>
        <v>1</v>
      </c>
    </row>
    <row r="193" spans="1:15" x14ac:dyDescent="0.25">
      <c r="A193" s="4" t="s">
        <v>181</v>
      </c>
      <c r="F193" s="2"/>
      <c r="G193" s="3"/>
      <c r="H193" s="3"/>
      <c r="I193" s="3">
        <v>12</v>
      </c>
      <c r="J193" s="3"/>
      <c r="K193" s="3"/>
      <c r="L193" s="3">
        <v>47</v>
      </c>
      <c r="M193" s="3">
        <v>71</v>
      </c>
      <c r="O193">
        <f t="shared" si="2"/>
        <v>130</v>
      </c>
    </row>
    <row r="194" spans="1:15" x14ac:dyDescent="0.25">
      <c r="A194" s="4" t="s">
        <v>182</v>
      </c>
      <c r="F194" s="2"/>
      <c r="G194" s="3"/>
      <c r="H194" s="3"/>
      <c r="I194" s="3">
        <v>24</v>
      </c>
      <c r="J194" s="3"/>
      <c r="K194" s="3"/>
      <c r="L194" s="3">
        <v>2</v>
      </c>
      <c r="M194" s="3"/>
      <c r="O194">
        <f t="shared" si="2"/>
        <v>26</v>
      </c>
    </row>
    <row r="195" spans="1:15" x14ac:dyDescent="0.25">
      <c r="A195" s="4" t="s">
        <v>183</v>
      </c>
      <c r="B195">
        <v>1</v>
      </c>
      <c r="C195">
        <v>1</v>
      </c>
      <c r="F195" s="2">
        <v>3</v>
      </c>
      <c r="G195" s="3"/>
      <c r="H195" s="3"/>
      <c r="I195" s="3">
        <v>6</v>
      </c>
      <c r="J195" s="3"/>
      <c r="K195" s="3"/>
      <c r="L195" s="3"/>
      <c r="M195" s="3"/>
      <c r="O195">
        <f t="shared" si="2"/>
        <v>11</v>
      </c>
    </row>
    <row r="196" spans="1:15" x14ac:dyDescent="0.25">
      <c r="A196" s="4" t="s">
        <v>184</v>
      </c>
      <c r="F196" s="2"/>
      <c r="G196" s="3"/>
      <c r="H196" s="3"/>
      <c r="I196" s="3"/>
      <c r="J196" s="3">
        <v>2</v>
      </c>
      <c r="K196" s="3">
        <v>2</v>
      </c>
      <c r="L196" s="3"/>
      <c r="M196" s="3"/>
      <c r="O196">
        <f t="shared" ref="O196:O259" si="3">SUM(B196:N196)</f>
        <v>4</v>
      </c>
    </row>
    <row r="197" spans="1:15" x14ac:dyDescent="0.25">
      <c r="A197" s="4" t="s">
        <v>185</v>
      </c>
      <c r="F197" s="2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>
        <v>15</v>
      </c>
      <c r="C198" s="1">
        <v>9</v>
      </c>
      <c r="E198" s="2">
        <v>19</v>
      </c>
      <c r="F198" s="2">
        <v>9</v>
      </c>
      <c r="G198" s="3">
        <v>10</v>
      </c>
      <c r="H198" s="3"/>
      <c r="I198" s="3"/>
      <c r="J198" s="3">
        <v>3</v>
      </c>
      <c r="K198" s="3">
        <v>4</v>
      </c>
      <c r="L198" s="3">
        <v>6</v>
      </c>
      <c r="M198" s="3">
        <v>11</v>
      </c>
      <c r="O198">
        <f t="shared" si="3"/>
        <v>86</v>
      </c>
    </row>
    <row r="199" spans="1:15" x14ac:dyDescent="0.25">
      <c r="A199" s="4" t="s">
        <v>187</v>
      </c>
      <c r="F199" s="2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F200" s="2"/>
      <c r="G200" s="3"/>
      <c r="H200" s="3"/>
      <c r="I200" s="3"/>
      <c r="J200" s="3"/>
      <c r="K200" s="3"/>
      <c r="L200" s="3"/>
      <c r="M200" s="3"/>
      <c r="O200">
        <f t="shared" si="3"/>
        <v>0</v>
      </c>
    </row>
    <row r="201" spans="1:15" x14ac:dyDescent="0.25">
      <c r="A201" s="4" t="s">
        <v>189</v>
      </c>
      <c r="F201" s="2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D202">
        <v>6</v>
      </c>
      <c r="E202">
        <v>2</v>
      </c>
      <c r="F202" s="2"/>
      <c r="G202" s="3"/>
      <c r="H202" s="3">
        <v>3</v>
      </c>
      <c r="I202" s="3"/>
      <c r="J202" s="3"/>
      <c r="K202" s="3"/>
      <c r="L202" s="3">
        <v>8</v>
      </c>
      <c r="M202" s="3">
        <v>1</v>
      </c>
      <c r="O202">
        <f t="shared" si="3"/>
        <v>20</v>
      </c>
    </row>
    <row r="203" spans="1:15" x14ac:dyDescent="0.25">
      <c r="A203" s="4" t="s">
        <v>191</v>
      </c>
      <c r="F203" s="2"/>
      <c r="G203" s="3">
        <v>1</v>
      </c>
      <c r="H203" s="3"/>
      <c r="I203" s="3"/>
      <c r="J203" s="3"/>
      <c r="K203" s="3"/>
      <c r="L203" s="3"/>
      <c r="M203" s="3"/>
      <c r="O203">
        <f t="shared" si="3"/>
        <v>1</v>
      </c>
    </row>
    <row r="204" spans="1:15" x14ac:dyDescent="0.25">
      <c r="A204" s="4" t="s">
        <v>192</v>
      </c>
      <c r="C204">
        <v>11</v>
      </c>
      <c r="F204" s="2"/>
      <c r="G204" s="3"/>
      <c r="H204" s="3"/>
      <c r="I204" s="3"/>
      <c r="J204" s="3"/>
      <c r="K204" s="3"/>
      <c r="L204" s="3">
        <v>2</v>
      </c>
      <c r="M204" s="3"/>
      <c r="O204">
        <f t="shared" si="3"/>
        <v>13</v>
      </c>
    </row>
    <row r="205" spans="1:15" x14ac:dyDescent="0.25">
      <c r="A205" s="4" t="s">
        <v>193</v>
      </c>
      <c r="F205" s="2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F206" s="2"/>
      <c r="G206" s="3"/>
      <c r="H206" s="3">
        <v>1</v>
      </c>
      <c r="I206" s="3"/>
      <c r="J206" s="3"/>
      <c r="K206" s="3"/>
      <c r="L206" s="3"/>
      <c r="M206" s="3"/>
      <c r="O206">
        <f t="shared" si="3"/>
        <v>1</v>
      </c>
    </row>
    <row r="207" spans="1:15" x14ac:dyDescent="0.25">
      <c r="A207" s="4" t="s">
        <v>195</v>
      </c>
      <c r="F207" s="2"/>
      <c r="G207" s="3"/>
      <c r="H207" s="3"/>
      <c r="I207" s="3"/>
      <c r="J207" s="3"/>
      <c r="K207" s="3"/>
      <c r="L207" s="3"/>
      <c r="M207" s="3"/>
      <c r="O207">
        <f t="shared" si="3"/>
        <v>0</v>
      </c>
    </row>
    <row r="208" spans="1:15" x14ac:dyDescent="0.25">
      <c r="A208" s="4" t="s">
        <v>196</v>
      </c>
      <c r="F208" s="2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C209">
        <v>3</v>
      </c>
      <c r="D209">
        <v>2</v>
      </c>
      <c r="E209">
        <v>3</v>
      </c>
      <c r="F209" s="2"/>
      <c r="G209" s="3">
        <v>1</v>
      </c>
      <c r="H209" s="3">
        <v>3</v>
      </c>
      <c r="I209" s="3">
        <v>2</v>
      </c>
      <c r="J209" s="3">
        <v>1</v>
      </c>
      <c r="K209" s="3">
        <v>4</v>
      </c>
      <c r="L209" s="3"/>
      <c r="M209" s="3"/>
      <c r="O209">
        <f t="shared" si="3"/>
        <v>19</v>
      </c>
    </row>
    <row r="210" spans="1:15" x14ac:dyDescent="0.25">
      <c r="A210" s="4" t="s">
        <v>198</v>
      </c>
      <c r="C210" s="1"/>
      <c r="D210">
        <v>5</v>
      </c>
      <c r="F210" s="2"/>
      <c r="G210" s="3"/>
      <c r="H210" s="3"/>
      <c r="I210" s="3">
        <v>9</v>
      </c>
      <c r="J210" s="3"/>
      <c r="K210" s="3"/>
      <c r="L210" s="3"/>
      <c r="M210" s="3">
        <v>12</v>
      </c>
      <c r="O210">
        <f t="shared" si="3"/>
        <v>26</v>
      </c>
    </row>
    <row r="211" spans="1:15" x14ac:dyDescent="0.25">
      <c r="A211" s="4" t="s">
        <v>199</v>
      </c>
      <c r="F211" s="2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B212">
        <v>7</v>
      </c>
      <c r="C212" s="1">
        <v>7</v>
      </c>
      <c r="D212">
        <v>2</v>
      </c>
      <c r="E212">
        <v>2</v>
      </c>
      <c r="F212" s="2">
        <v>5</v>
      </c>
      <c r="G212" s="3">
        <v>20</v>
      </c>
      <c r="H212" s="3">
        <v>8</v>
      </c>
      <c r="I212" s="3"/>
      <c r="J212" s="3"/>
      <c r="K212" s="3">
        <v>35</v>
      </c>
      <c r="L212" s="3">
        <v>12</v>
      </c>
      <c r="M212" s="3">
        <v>7</v>
      </c>
      <c r="O212">
        <f t="shared" si="3"/>
        <v>105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B215">
        <v>14</v>
      </c>
      <c r="C215">
        <v>1</v>
      </c>
      <c r="D215">
        <v>13</v>
      </c>
      <c r="E215">
        <v>1</v>
      </c>
      <c r="F215" s="2"/>
      <c r="G215" s="3"/>
      <c r="H215" s="3"/>
      <c r="I215" s="3"/>
      <c r="J215" s="3"/>
      <c r="K215" s="3">
        <v>13</v>
      </c>
      <c r="L215" s="3"/>
      <c r="M215" s="3"/>
      <c r="O215">
        <f t="shared" si="3"/>
        <v>42</v>
      </c>
    </row>
    <row r="216" spans="1:15" x14ac:dyDescent="0.25">
      <c r="A216" s="4" t="s">
        <v>204</v>
      </c>
      <c r="E216" s="2"/>
      <c r="F216" s="2"/>
      <c r="G216" s="3">
        <v>5</v>
      </c>
      <c r="H216" s="3"/>
      <c r="I216" s="3"/>
      <c r="J216" s="3"/>
      <c r="K216" s="3"/>
      <c r="L216" s="3"/>
      <c r="M216" s="3"/>
      <c r="O216">
        <f t="shared" si="3"/>
        <v>5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>
        <v>1</v>
      </c>
      <c r="L219" s="3"/>
      <c r="M219" s="3"/>
      <c r="O219">
        <f t="shared" si="3"/>
        <v>1</v>
      </c>
    </row>
    <row r="220" spans="1:15" x14ac:dyDescent="0.25">
      <c r="A220" s="4" t="s">
        <v>208</v>
      </c>
      <c r="F220" s="2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2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2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2"/>
      <c r="G230" s="3"/>
      <c r="H230" s="3"/>
      <c r="I230" s="3"/>
      <c r="J230" s="3"/>
      <c r="K230" s="3"/>
      <c r="L230" s="3"/>
      <c r="M230" s="3"/>
      <c r="O230">
        <f t="shared" si="3"/>
        <v>0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>
        <v>8</v>
      </c>
      <c r="G232" s="3"/>
      <c r="H232" s="3"/>
      <c r="I232" s="3"/>
      <c r="J232" s="3">
        <v>7</v>
      </c>
      <c r="K232" s="3"/>
      <c r="L232" s="3"/>
      <c r="M232" s="3"/>
      <c r="O232">
        <f t="shared" si="3"/>
        <v>15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2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2"/>
      <c r="G235" s="3"/>
      <c r="H235" s="3"/>
      <c r="I235" s="3"/>
      <c r="J235" s="3"/>
      <c r="K235" s="3"/>
      <c r="L235" s="3"/>
      <c r="M235" s="3"/>
      <c r="O235">
        <f t="shared" si="3"/>
        <v>0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2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2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C241">
        <v>1</v>
      </c>
      <c r="F241" s="2"/>
      <c r="G241" s="3"/>
      <c r="H241" s="3"/>
      <c r="I241" s="3"/>
      <c r="J241" s="3"/>
      <c r="K241" s="3"/>
      <c r="L241" s="3"/>
      <c r="M241" s="3"/>
      <c r="O241">
        <f t="shared" si="3"/>
        <v>1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>
        <v>2</v>
      </c>
      <c r="G249" s="3"/>
      <c r="H249" s="3"/>
      <c r="I249" s="3"/>
      <c r="J249" s="3"/>
      <c r="K249" s="3"/>
      <c r="L249" s="3"/>
      <c r="M249" s="3"/>
      <c r="O249">
        <f t="shared" si="3"/>
        <v>2</v>
      </c>
    </row>
    <row r="250" spans="1:15" x14ac:dyDescent="0.25">
      <c r="A250" s="4" t="s">
        <v>238</v>
      </c>
      <c r="E250" s="2"/>
      <c r="F250" s="2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2"/>
      <c r="G256" s="3"/>
      <c r="H256" s="3"/>
      <c r="I256" s="3">
        <v>5</v>
      </c>
      <c r="J256" s="3"/>
      <c r="K256" s="3"/>
      <c r="L256" s="3"/>
      <c r="M256" s="3"/>
      <c r="O256">
        <f t="shared" si="3"/>
        <v>5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2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>
        <v>3</v>
      </c>
      <c r="L259" s="3"/>
      <c r="M259" s="3"/>
      <c r="O259">
        <f t="shared" si="3"/>
        <v>3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ref="O260:O323" si="4">SUM(B260:N260)</f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/>
      <c r="I262" s="3"/>
      <c r="J262" s="3"/>
      <c r="K262" s="3"/>
      <c r="L262" s="3"/>
      <c r="M262" s="3">
        <v>4</v>
      </c>
      <c r="O262">
        <f t="shared" si="4"/>
        <v>4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2"/>
      <c r="G268" s="3"/>
      <c r="H268" s="3"/>
      <c r="I268" s="3">
        <v>5</v>
      </c>
      <c r="J268" s="3">
        <v>5</v>
      </c>
      <c r="K268" s="3"/>
      <c r="L268" s="3"/>
      <c r="M268" s="3"/>
      <c r="O268">
        <f t="shared" si="4"/>
        <v>10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B270">
        <v>7</v>
      </c>
      <c r="C270">
        <v>8</v>
      </c>
      <c r="D270">
        <v>8</v>
      </c>
      <c r="E270">
        <v>2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25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>
        <v>7</v>
      </c>
      <c r="G277" s="3">
        <v>5</v>
      </c>
      <c r="H277" s="3">
        <v>3</v>
      </c>
      <c r="I277" s="3">
        <v>11</v>
      </c>
      <c r="J277" s="3">
        <v>3</v>
      </c>
      <c r="K277" s="3">
        <v>5</v>
      </c>
      <c r="L277" s="3">
        <v>4</v>
      </c>
      <c r="M277" s="3">
        <v>8</v>
      </c>
      <c r="O277">
        <f t="shared" si="4"/>
        <v>46</v>
      </c>
    </row>
    <row r="278" spans="1:15" x14ac:dyDescent="0.25">
      <c r="A278" s="4" t="s">
        <v>266</v>
      </c>
      <c r="F278" s="2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>
        <v>7</v>
      </c>
      <c r="M279" s="3">
        <v>1</v>
      </c>
      <c r="O279">
        <f t="shared" si="4"/>
        <v>8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2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C304">
        <v>3</v>
      </c>
      <c r="F304" s="2">
        <v>4</v>
      </c>
      <c r="G304" s="3"/>
      <c r="H304" s="3">
        <v>2</v>
      </c>
      <c r="I304" s="3">
        <v>3</v>
      </c>
      <c r="J304" s="3">
        <v>4</v>
      </c>
      <c r="K304" s="3"/>
      <c r="L304" s="3"/>
      <c r="M304" s="3">
        <v>5</v>
      </c>
      <c r="O304">
        <f t="shared" si="4"/>
        <v>21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>
        <v>5</v>
      </c>
      <c r="H306" s="3">
        <v>16</v>
      </c>
      <c r="I306" s="3">
        <v>8</v>
      </c>
      <c r="J306" s="3"/>
      <c r="K306" s="3"/>
      <c r="L306" s="3"/>
      <c r="M306" s="3">
        <v>9</v>
      </c>
      <c r="O306">
        <f t="shared" si="4"/>
        <v>38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2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si="4"/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ref="O324:O387" si="5">SUM(B324:N324)</f>
        <v>0</v>
      </c>
    </row>
    <row r="325" spans="1:15" x14ac:dyDescent="0.25">
      <c r="A325" s="4" t="s">
        <v>312</v>
      </c>
      <c r="F325" s="2"/>
      <c r="G325" s="3"/>
      <c r="H325" s="3">
        <v>1</v>
      </c>
      <c r="I325" s="3"/>
      <c r="J325" s="3"/>
      <c r="K325" s="3"/>
      <c r="L325" s="3"/>
      <c r="M325" s="3"/>
      <c r="O325">
        <f t="shared" si="5"/>
        <v>1</v>
      </c>
    </row>
    <row r="326" spans="1:15" x14ac:dyDescent="0.25">
      <c r="A326" s="4" t="s">
        <v>313</v>
      </c>
      <c r="F326" s="2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2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2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2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2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2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B364">
        <v>32</v>
      </c>
      <c r="C364" s="1"/>
      <c r="F364" s="2"/>
      <c r="G364" s="3">
        <v>1</v>
      </c>
      <c r="H364" s="3"/>
      <c r="I364" s="3"/>
      <c r="J364" s="3"/>
      <c r="K364" s="3"/>
      <c r="L364" s="3"/>
      <c r="M364" s="3"/>
      <c r="O364">
        <f t="shared" si="5"/>
        <v>33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B366">
        <v>196</v>
      </c>
      <c r="C366">
        <v>171</v>
      </c>
      <c r="D366">
        <v>207</v>
      </c>
      <c r="E366">
        <v>156</v>
      </c>
      <c r="F366" s="2">
        <v>152</v>
      </c>
      <c r="G366" s="3">
        <v>213</v>
      </c>
      <c r="H366" s="3">
        <v>181</v>
      </c>
      <c r="I366" s="3">
        <v>195</v>
      </c>
      <c r="J366" s="3">
        <v>322</v>
      </c>
      <c r="K366" s="3">
        <v>213</v>
      </c>
      <c r="L366" s="3">
        <v>291</v>
      </c>
      <c r="M366" s="3">
        <v>142</v>
      </c>
      <c r="O366">
        <f t="shared" si="5"/>
        <v>2439</v>
      </c>
    </row>
    <row r="367" spans="1:15" x14ac:dyDescent="0.25">
      <c r="A367" s="4" t="s">
        <v>354</v>
      </c>
      <c r="B367">
        <v>316</v>
      </c>
      <c r="C367">
        <v>292</v>
      </c>
      <c r="D367">
        <v>242</v>
      </c>
      <c r="E367">
        <v>281</v>
      </c>
      <c r="F367" s="2">
        <v>246</v>
      </c>
      <c r="G367" s="3">
        <v>223</v>
      </c>
      <c r="H367" s="3">
        <v>218</v>
      </c>
      <c r="I367" s="3">
        <v>207</v>
      </c>
      <c r="J367" s="3">
        <v>217</v>
      </c>
      <c r="K367" s="3">
        <v>185</v>
      </c>
      <c r="L367" s="3">
        <v>167</v>
      </c>
      <c r="M367" s="3">
        <v>129</v>
      </c>
      <c r="O367">
        <f t="shared" si="5"/>
        <v>2723</v>
      </c>
    </row>
    <row r="368" spans="1:15" x14ac:dyDescent="0.25">
      <c r="A368" s="4" t="s">
        <v>355</v>
      </c>
      <c r="B368">
        <v>115</v>
      </c>
      <c r="C368">
        <v>166</v>
      </c>
      <c r="D368">
        <v>182</v>
      </c>
      <c r="E368">
        <v>127</v>
      </c>
      <c r="F368" s="2">
        <v>118</v>
      </c>
      <c r="G368" s="3">
        <v>121</v>
      </c>
      <c r="H368" s="3">
        <v>142</v>
      </c>
      <c r="I368" s="3">
        <v>85</v>
      </c>
      <c r="J368" s="3">
        <v>84</v>
      </c>
      <c r="K368" s="3">
        <v>64</v>
      </c>
      <c r="L368" s="3">
        <v>47</v>
      </c>
      <c r="M368" s="3">
        <v>36</v>
      </c>
      <c r="O368">
        <f t="shared" si="5"/>
        <v>1287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B371">
        <v>4</v>
      </c>
      <c r="C371">
        <v>2</v>
      </c>
      <c r="D371">
        <v>13</v>
      </c>
      <c r="E371">
        <v>11</v>
      </c>
      <c r="F371" s="2"/>
      <c r="G371" s="3"/>
      <c r="H371" s="3"/>
      <c r="I371" s="3"/>
      <c r="J371" s="3">
        <v>3</v>
      </c>
      <c r="K371" s="3"/>
      <c r="L371" s="3"/>
      <c r="M371" s="3"/>
      <c r="O371">
        <f t="shared" si="5"/>
        <v>33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B373">
        <v>5</v>
      </c>
      <c r="C373">
        <v>19</v>
      </c>
      <c r="D373">
        <v>63</v>
      </c>
      <c r="E373">
        <v>7</v>
      </c>
      <c r="F373" s="2">
        <v>1</v>
      </c>
      <c r="G373" s="3">
        <v>5</v>
      </c>
      <c r="H373" s="3"/>
      <c r="I373" s="3">
        <v>2</v>
      </c>
      <c r="J373" s="3"/>
      <c r="K373" s="3">
        <v>3</v>
      </c>
      <c r="L373" s="3">
        <v>10</v>
      </c>
      <c r="M373" s="3">
        <v>1</v>
      </c>
      <c r="O373">
        <f t="shared" si="5"/>
        <v>116</v>
      </c>
    </row>
    <row r="374" spans="1:15" x14ac:dyDescent="0.25">
      <c r="A374" s="4" t="s">
        <v>361</v>
      </c>
      <c r="B374">
        <v>1</v>
      </c>
      <c r="C374">
        <v>3</v>
      </c>
      <c r="D374">
        <v>17</v>
      </c>
      <c r="E374">
        <v>10</v>
      </c>
      <c r="F374" s="2">
        <v>3</v>
      </c>
      <c r="G374" s="3">
        <v>21</v>
      </c>
      <c r="H374" s="3">
        <v>4</v>
      </c>
      <c r="I374" s="3">
        <v>35</v>
      </c>
      <c r="J374" s="3">
        <v>4</v>
      </c>
      <c r="K374" s="3">
        <v>1</v>
      </c>
      <c r="L374" s="3">
        <v>9</v>
      </c>
      <c r="M374" s="3">
        <v>6</v>
      </c>
      <c r="O374">
        <f t="shared" si="5"/>
        <v>114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B378">
        <v>27</v>
      </c>
      <c r="C378">
        <v>16</v>
      </c>
      <c r="D378">
        <v>16</v>
      </c>
      <c r="E378">
        <v>16</v>
      </c>
      <c r="F378" s="2">
        <v>21</v>
      </c>
      <c r="G378" s="3">
        <v>21</v>
      </c>
      <c r="H378" s="3">
        <v>21</v>
      </c>
      <c r="I378" s="3">
        <v>28</v>
      </c>
      <c r="J378" s="3">
        <v>75</v>
      </c>
      <c r="K378" s="3">
        <v>102</v>
      </c>
      <c r="L378" s="3">
        <v>69</v>
      </c>
      <c r="M378" s="3">
        <v>5</v>
      </c>
      <c r="O378">
        <f t="shared" si="5"/>
        <v>417</v>
      </c>
    </row>
    <row r="379" spans="1:15" x14ac:dyDescent="0.25">
      <c r="A379" s="4" t="s">
        <v>366</v>
      </c>
      <c r="B379">
        <v>75</v>
      </c>
      <c r="C379">
        <v>37</v>
      </c>
      <c r="D379">
        <v>41</v>
      </c>
      <c r="E379">
        <v>61</v>
      </c>
      <c r="F379" s="2">
        <v>21</v>
      </c>
      <c r="G379" s="3">
        <v>24</v>
      </c>
      <c r="H379" s="3">
        <v>17</v>
      </c>
      <c r="I379" s="3">
        <v>12</v>
      </c>
      <c r="J379" s="3">
        <v>10</v>
      </c>
      <c r="K379" s="3">
        <v>14</v>
      </c>
      <c r="L379" s="3">
        <v>21</v>
      </c>
      <c r="M379" s="3">
        <v>11</v>
      </c>
      <c r="O379">
        <f t="shared" si="5"/>
        <v>344</v>
      </c>
    </row>
    <row r="380" spans="1:15" x14ac:dyDescent="0.25">
      <c r="A380" s="4" t="s">
        <v>367</v>
      </c>
      <c r="B380">
        <v>73</v>
      </c>
      <c r="C380">
        <v>60</v>
      </c>
      <c r="D380">
        <v>37</v>
      </c>
      <c r="E380">
        <v>54</v>
      </c>
      <c r="F380" s="2">
        <v>130</v>
      </c>
      <c r="G380" s="3">
        <v>100</v>
      </c>
      <c r="H380" s="3">
        <v>182</v>
      </c>
      <c r="I380" s="3">
        <v>148</v>
      </c>
      <c r="J380" s="3">
        <v>120</v>
      </c>
      <c r="K380" s="3">
        <v>105</v>
      </c>
      <c r="L380" s="3">
        <v>108</v>
      </c>
      <c r="M380" s="3">
        <v>73</v>
      </c>
      <c r="O380">
        <f t="shared" si="5"/>
        <v>1190</v>
      </c>
    </row>
    <row r="381" spans="1:15" x14ac:dyDescent="0.25">
      <c r="A381" s="4" t="s">
        <v>368</v>
      </c>
      <c r="B381">
        <v>2</v>
      </c>
      <c r="E381" s="2"/>
      <c r="F381" s="2">
        <v>12</v>
      </c>
      <c r="G381" s="3">
        <v>31</v>
      </c>
      <c r="H381" s="3">
        <v>13</v>
      </c>
      <c r="I381" s="3">
        <v>2</v>
      </c>
      <c r="J381" s="3">
        <v>12</v>
      </c>
      <c r="K381" s="3">
        <v>22</v>
      </c>
      <c r="L381" s="3">
        <v>8</v>
      </c>
      <c r="M381" s="3">
        <v>51</v>
      </c>
      <c r="O381">
        <f t="shared" si="5"/>
        <v>153</v>
      </c>
    </row>
    <row r="382" spans="1:15" x14ac:dyDescent="0.25">
      <c r="A382" s="4" t="s">
        <v>369</v>
      </c>
      <c r="B382" s="1">
        <v>120</v>
      </c>
      <c r="C382" s="1">
        <v>136</v>
      </c>
      <c r="D382">
        <v>127</v>
      </c>
      <c r="E382" s="2">
        <v>102</v>
      </c>
      <c r="F382" s="2">
        <v>91</v>
      </c>
      <c r="G382" s="3">
        <v>64</v>
      </c>
      <c r="H382" s="3">
        <v>88</v>
      </c>
      <c r="I382" s="3">
        <v>45</v>
      </c>
      <c r="J382" s="3">
        <v>95</v>
      </c>
      <c r="K382" s="3">
        <v>69</v>
      </c>
      <c r="L382" s="3">
        <v>41</v>
      </c>
      <c r="M382" s="3">
        <v>18</v>
      </c>
      <c r="O382">
        <f t="shared" si="5"/>
        <v>996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>
        <v>35</v>
      </c>
      <c r="C384" s="1">
        <v>42</v>
      </c>
      <c r="D384">
        <v>34</v>
      </c>
      <c r="E384" s="1">
        <v>66</v>
      </c>
      <c r="F384" s="2">
        <v>10</v>
      </c>
      <c r="G384" s="3">
        <v>9</v>
      </c>
      <c r="H384" s="3">
        <v>23</v>
      </c>
      <c r="I384" s="3">
        <v>16</v>
      </c>
      <c r="J384" s="3">
        <v>17</v>
      </c>
      <c r="K384" s="3">
        <v>22</v>
      </c>
      <c r="L384" s="3">
        <v>19</v>
      </c>
      <c r="M384" s="3">
        <v>11</v>
      </c>
      <c r="O384">
        <f t="shared" si="5"/>
        <v>304</v>
      </c>
    </row>
    <row r="385" spans="1:15" x14ac:dyDescent="0.25">
      <c r="A385" s="4" t="s">
        <v>371</v>
      </c>
      <c r="B385" s="1">
        <v>39</v>
      </c>
      <c r="C385" s="1">
        <v>51</v>
      </c>
      <c r="D385">
        <v>95</v>
      </c>
      <c r="E385" s="1">
        <v>34</v>
      </c>
      <c r="F385" s="2">
        <v>30</v>
      </c>
      <c r="G385" s="3">
        <v>45</v>
      </c>
      <c r="H385" s="3">
        <v>35</v>
      </c>
      <c r="I385" s="3">
        <v>48</v>
      </c>
      <c r="J385" s="3">
        <v>47</v>
      </c>
      <c r="K385" s="3">
        <v>27</v>
      </c>
      <c r="L385" s="3">
        <v>39</v>
      </c>
      <c r="M385" s="3">
        <v>27</v>
      </c>
      <c r="O385">
        <f t="shared" si="5"/>
        <v>517</v>
      </c>
    </row>
    <row r="386" spans="1:15" x14ac:dyDescent="0.25">
      <c r="A386" s="4" t="s">
        <v>372</v>
      </c>
      <c r="B386" s="1">
        <v>68</v>
      </c>
      <c r="C386" s="1">
        <v>43</v>
      </c>
      <c r="D386">
        <v>46</v>
      </c>
      <c r="E386" s="1">
        <v>62</v>
      </c>
      <c r="F386" s="2">
        <v>54</v>
      </c>
      <c r="G386" s="3">
        <v>31</v>
      </c>
      <c r="H386" s="3">
        <v>48</v>
      </c>
      <c r="I386" s="3">
        <v>33</v>
      </c>
      <c r="J386" s="3">
        <v>50</v>
      </c>
      <c r="K386" s="3">
        <v>62</v>
      </c>
      <c r="L386" s="3">
        <v>60</v>
      </c>
      <c r="M386" s="3">
        <v>36</v>
      </c>
      <c r="O386">
        <f t="shared" si="5"/>
        <v>593</v>
      </c>
    </row>
    <row r="387" spans="1:15" x14ac:dyDescent="0.25">
      <c r="A387" s="4" t="s">
        <v>373</v>
      </c>
      <c r="F387" s="2">
        <v>1</v>
      </c>
      <c r="G387" s="3"/>
      <c r="H387" s="3"/>
      <c r="I387" s="3">
        <v>6</v>
      </c>
      <c r="J387" s="3"/>
      <c r="K387" s="3"/>
      <c r="L387" s="3"/>
      <c r="M387" s="3"/>
      <c r="O387">
        <f t="shared" si="5"/>
        <v>7</v>
      </c>
    </row>
    <row r="388" spans="1:15" x14ac:dyDescent="0.25">
      <c r="A388" s="4" t="s">
        <v>374</v>
      </c>
      <c r="B388" s="1">
        <v>23</v>
      </c>
      <c r="C388" s="1">
        <v>37</v>
      </c>
      <c r="D388">
        <v>18</v>
      </c>
      <c r="E388" s="2">
        <v>17</v>
      </c>
      <c r="F388" s="2">
        <v>11</v>
      </c>
      <c r="G388" s="3">
        <v>3</v>
      </c>
      <c r="H388" s="3">
        <v>5</v>
      </c>
      <c r="I388" s="3">
        <v>13</v>
      </c>
      <c r="J388" s="3"/>
      <c r="K388" s="3">
        <v>20</v>
      </c>
      <c r="L388" s="3">
        <v>14</v>
      </c>
      <c r="M388" s="3">
        <v>22</v>
      </c>
      <c r="O388">
        <f t="shared" ref="O388:O451" si="6">SUM(B388:N388)</f>
        <v>183</v>
      </c>
    </row>
    <row r="389" spans="1:15" x14ac:dyDescent="0.25">
      <c r="A389" s="4" t="s">
        <v>375</v>
      </c>
      <c r="B389" s="1">
        <v>3</v>
      </c>
      <c r="F389" s="2"/>
      <c r="G389" s="3"/>
      <c r="H389" s="3">
        <v>4</v>
      </c>
      <c r="I389" s="3"/>
      <c r="J389" s="3"/>
      <c r="K389" s="3"/>
      <c r="L389" s="3"/>
      <c r="M389" s="3"/>
      <c r="O389">
        <f t="shared" si="6"/>
        <v>7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2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B397">
        <v>4</v>
      </c>
      <c r="C397" s="1">
        <v>5</v>
      </c>
      <c r="D397">
        <v>5</v>
      </c>
      <c r="F397" s="2"/>
      <c r="G397" s="3"/>
      <c r="H397" s="3"/>
      <c r="I397" s="3"/>
      <c r="J397" s="3"/>
      <c r="K397" s="3"/>
      <c r="L397" s="3"/>
      <c r="M397" s="3"/>
      <c r="O397">
        <f t="shared" si="6"/>
        <v>14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2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E402">
        <v>1</v>
      </c>
      <c r="F402" s="2"/>
      <c r="G402" s="3"/>
      <c r="H402" s="3"/>
      <c r="I402" s="3">
        <v>9</v>
      </c>
      <c r="J402" s="3"/>
      <c r="K402" s="3"/>
      <c r="L402" s="3"/>
      <c r="M402" s="3"/>
      <c r="O402">
        <f t="shared" si="6"/>
        <v>10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>
        <v>30</v>
      </c>
      <c r="O404">
        <f t="shared" si="6"/>
        <v>30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>
        <v>9</v>
      </c>
      <c r="M407" s="3">
        <v>3</v>
      </c>
      <c r="O407">
        <f t="shared" si="6"/>
        <v>12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2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B440">
        <v>4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4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B446">
        <v>6</v>
      </c>
      <c r="C446">
        <v>10</v>
      </c>
      <c r="D446">
        <v>13</v>
      </c>
      <c r="E446" s="2">
        <v>39</v>
      </c>
      <c r="F446" s="2">
        <v>25</v>
      </c>
      <c r="G446" s="3">
        <v>5</v>
      </c>
      <c r="H446" s="3"/>
      <c r="I446" s="3">
        <v>6</v>
      </c>
      <c r="J446" s="3">
        <v>8</v>
      </c>
      <c r="K446" s="3">
        <v>32</v>
      </c>
      <c r="L446" s="3">
        <v>10</v>
      </c>
      <c r="M446" s="3">
        <v>23</v>
      </c>
      <c r="O446">
        <f t="shared" si="6"/>
        <v>177</v>
      </c>
    </row>
    <row r="447" spans="1:15" x14ac:dyDescent="0.25">
      <c r="A447" s="4" t="s">
        <v>433</v>
      </c>
      <c r="B447" s="1"/>
      <c r="C447">
        <v>15</v>
      </c>
      <c r="F447" s="2"/>
      <c r="G447" s="3"/>
      <c r="H447" s="3">
        <v>7</v>
      </c>
      <c r="I447" s="3">
        <v>9</v>
      </c>
      <c r="J447" s="3">
        <v>7</v>
      </c>
      <c r="K447" s="3"/>
      <c r="L447" s="3"/>
      <c r="M447" s="3"/>
      <c r="O447">
        <f t="shared" si="6"/>
        <v>38</v>
      </c>
    </row>
    <row r="448" spans="1:15" x14ac:dyDescent="0.25">
      <c r="A448" s="4" t="s">
        <v>434</v>
      </c>
      <c r="B448">
        <v>20</v>
      </c>
      <c r="C448">
        <v>3</v>
      </c>
      <c r="D448">
        <v>19</v>
      </c>
      <c r="E448">
        <v>2</v>
      </c>
      <c r="F448" s="2">
        <v>1</v>
      </c>
      <c r="G448" s="3">
        <v>22</v>
      </c>
      <c r="H448" s="3">
        <v>30</v>
      </c>
      <c r="I448" s="3">
        <v>13</v>
      </c>
      <c r="J448" s="3">
        <v>36</v>
      </c>
      <c r="K448" s="3">
        <v>34</v>
      </c>
      <c r="L448" s="3">
        <v>5</v>
      </c>
      <c r="M448" s="3"/>
      <c r="O448">
        <f t="shared" si="6"/>
        <v>185</v>
      </c>
    </row>
    <row r="449" spans="1:15" x14ac:dyDescent="0.25">
      <c r="A449" s="4" t="s">
        <v>435</v>
      </c>
      <c r="B449">
        <v>5</v>
      </c>
      <c r="D449">
        <v>2</v>
      </c>
      <c r="F449" s="2"/>
      <c r="G449" s="3"/>
      <c r="H449" s="3">
        <v>3</v>
      </c>
      <c r="I449" s="3"/>
      <c r="J449" s="3">
        <v>3</v>
      </c>
      <c r="K449" s="3"/>
      <c r="L449" s="3"/>
      <c r="M449" s="3"/>
      <c r="O449">
        <f t="shared" si="6"/>
        <v>13</v>
      </c>
    </row>
    <row r="450" spans="1:15" x14ac:dyDescent="0.25">
      <c r="A450" s="4" t="s">
        <v>436</v>
      </c>
      <c r="B450">
        <v>2</v>
      </c>
      <c r="C450">
        <v>14</v>
      </c>
      <c r="D450">
        <v>10</v>
      </c>
      <c r="E450">
        <v>1</v>
      </c>
      <c r="F450" s="2">
        <v>1</v>
      </c>
      <c r="G450" s="3">
        <v>9</v>
      </c>
      <c r="H450" s="3">
        <v>4</v>
      </c>
      <c r="I450" s="3"/>
      <c r="J450" s="3">
        <v>18</v>
      </c>
      <c r="K450" s="3">
        <v>11</v>
      </c>
      <c r="L450" s="3"/>
      <c r="M450" s="3"/>
      <c r="O450">
        <f t="shared" si="6"/>
        <v>70</v>
      </c>
    </row>
    <row r="451" spans="1:15" x14ac:dyDescent="0.25">
      <c r="A451" s="4" t="s">
        <v>437</v>
      </c>
      <c r="B451">
        <v>8</v>
      </c>
      <c r="C451">
        <v>4</v>
      </c>
      <c r="D451">
        <v>23</v>
      </c>
      <c r="E451">
        <v>2</v>
      </c>
      <c r="F451" s="2">
        <v>6</v>
      </c>
      <c r="G451" s="3">
        <v>14</v>
      </c>
      <c r="H451" s="3">
        <v>2</v>
      </c>
      <c r="I451" s="3">
        <v>9</v>
      </c>
      <c r="J451" s="3">
        <v>40</v>
      </c>
      <c r="K451" s="3"/>
      <c r="L451" s="3">
        <v>2</v>
      </c>
      <c r="M451" s="3">
        <v>3</v>
      </c>
      <c r="O451">
        <f t="shared" si="6"/>
        <v>113</v>
      </c>
    </row>
    <row r="452" spans="1:15" x14ac:dyDescent="0.25">
      <c r="A452" s="4" t="s">
        <v>438</v>
      </c>
      <c r="D452">
        <v>6</v>
      </c>
      <c r="E452">
        <v>5</v>
      </c>
      <c r="F452" s="2"/>
      <c r="G452" s="3"/>
      <c r="H452" s="3"/>
      <c r="I452" s="3"/>
      <c r="J452" s="3"/>
      <c r="K452" s="3">
        <v>8</v>
      </c>
      <c r="L452" s="3"/>
      <c r="M452" s="3"/>
      <c r="O452">
        <f t="shared" ref="O452:O515" si="7">SUM(B452:N452)</f>
        <v>19</v>
      </c>
    </row>
    <row r="453" spans="1:15" x14ac:dyDescent="0.25">
      <c r="A453" s="4" t="s">
        <v>439</v>
      </c>
      <c r="D453">
        <v>3</v>
      </c>
      <c r="E453">
        <v>9</v>
      </c>
      <c r="F453" s="2">
        <v>10</v>
      </c>
      <c r="G453" s="3"/>
      <c r="H453" s="3"/>
      <c r="I453" s="3"/>
      <c r="J453" s="3"/>
      <c r="K453" s="3"/>
      <c r="L453" s="3">
        <v>13</v>
      </c>
      <c r="M453" s="3"/>
      <c r="O453">
        <f t="shared" si="7"/>
        <v>35</v>
      </c>
    </row>
    <row r="454" spans="1:15" x14ac:dyDescent="0.25">
      <c r="A454" s="4" t="s">
        <v>440</v>
      </c>
      <c r="F454" s="2"/>
      <c r="G454" s="3"/>
      <c r="H454" s="3"/>
      <c r="I454" s="3">
        <v>2</v>
      </c>
      <c r="J454" s="3">
        <v>4</v>
      </c>
      <c r="K454" s="3">
        <v>1</v>
      </c>
      <c r="L454" s="3"/>
      <c r="M454" s="3">
        <v>3</v>
      </c>
      <c r="O454">
        <f t="shared" si="7"/>
        <v>10</v>
      </c>
    </row>
    <row r="455" spans="1:15" x14ac:dyDescent="0.25">
      <c r="A455" s="4" t="s">
        <v>441</v>
      </c>
      <c r="B455">
        <v>3</v>
      </c>
      <c r="C455">
        <v>5</v>
      </c>
      <c r="D455">
        <v>5</v>
      </c>
      <c r="E455">
        <v>3</v>
      </c>
      <c r="F455" s="2">
        <v>23</v>
      </c>
      <c r="G455" s="3">
        <v>1</v>
      </c>
      <c r="H455" s="3">
        <v>8</v>
      </c>
      <c r="I455" s="3"/>
      <c r="J455" s="3">
        <v>29</v>
      </c>
      <c r="K455" s="3">
        <v>5</v>
      </c>
      <c r="L455" s="3"/>
      <c r="M455" s="3">
        <v>8</v>
      </c>
      <c r="O455">
        <f t="shared" si="7"/>
        <v>90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>
        <v>6</v>
      </c>
      <c r="O456">
        <f t="shared" si="7"/>
        <v>6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B458">
        <v>7</v>
      </c>
      <c r="C458">
        <v>11</v>
      </c>
      <c r="D458">
        <v>3</v>
      </c>
      <c r="E458">
        <v>7</v>
      </c>
      <c r="F458" s="2">
        <v>8</v>
      </c>
      <c r="G458" s="3">
        <v>4</v>
      </c>
      <c r="H458" s="3">
        <v>13</v>
      </c>
      <c r="I458" s="3">
        <v>30</v>
      </c>
      <c r="J458" s="3">
        <v>11</v>
      </c>
      <c r="K458" s="3">
        <v>7</v>
      </c>
      <c r="L458" s="3"/>
      <c r="M458" s="3">
        <v>7</v>
      </c>
      <c r="O458">
        <f t="shared" si="7"/>
        <v>108</v>
      </c>
    </row>
    <row r="459" spans="1:15" x14ac:dyDescent="0.25">
      <c r="A459" s="4" t="s">
        <v>445</v>
      </c>
      <c r="B459" s="1">
        <v>4</v>
      </c>
      <c r="C459">
        <v>24</v>
      </c>
      <c r="D459">
        <v>28</v>
      </c>
      <c r="F459" s="2">
        <v>52</v>
      </c>
      <c r="G459" s="3">
        <v>10</v>
      </c>
      <c r="H459" s="3">
        <v>1</v>
      </c>
      <c r="I459" s="3">
        <v>1</v>
      </c>
      <c r="J459" s="3">
        <v>5</v>
      </c>
      <c r="K459" s="3">
        <v>7</v>
      </c>
      <c r="L459" s="3">
        <v>11</v>
      </c>
      <c r="M459" s="3">
        <v>24</v>
      </c>
      <c r="O459">
        <f t="shared" si="7"/>
        <v>167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B461">
        <v>3</v>
      </c>
      <c r="C461">
        <v>13</v>
      </c>
      <c r="D461">
        <v>12</v>
      </c>
      <c r="E461">
        <v>16</v>
      </c>
      <c r="F461" s="2">
        <v>25</v>
      </c>
      <c r="G461" s="3">
        <v>22</v>
      </c>
      <c r="H461" s="3">
        <v>27</v>
      </c>
      <c r="I461" s="3">
        <v>33</v>
      </c>
      <c r="J461" s="3">
        <v>17</v>
      </c>
      <c r="K461" s="3">
        <v>21</v>
      </c>
      <c r="L461" s="3">
        <v>23</v>
      </c>
      <c r="M461" s="3">
        <v>16</v>
      </c>
      <c r="O461">
        <f t="shared" si="7"/>
        <v>228</v>
      </c>
    </row>
    <row r="462" spans="1:15" x14ac:dyDescent="0.25">
      <c r="A462" s="4" t="s">
        <v>448</v>
      </c>
      <c r="F462" s="2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2"/>
      <c r="G463" s="3">
        <v>2</v>
      </c>
      <c r="H463" s="3">
        <v>1</v>
      </c>
      <c r="I463" s="3"/>
      <c r="J463" s="3"/>
      <c r="K463" s="3"/>
      <c r="L463" s="3"/>
      <c r="M463" s="3"/>
      <c r="O463">
        <f t="shared" si="7"/>
        <v>3</v>
      </c>
    </row>
    <row r="464" spans="1:15" x14ac:dyDescent="0.25">
      <c r="A464" s="4" t="s">
        <v>450</v>
      </c>
      <c r="B464">
        <v>2</v>
      </c>
      <c r="C464">
        <v>20</v>
      </c>
      <c r="D464">
        <v>3</v>
      </c>
      <c r="F464" s="2">
        <v>4</v>
      </c>
      <c r="G464" s="3">
        <v>1</v>
      </c>
      <c r="H464" s="3">
        <v>19</v>
      </c>
      <c r="I464" s="3">
        <v>1</v>
      </c>
      <c r="J464" s="3"/>
      <c r="K464" s="3"/>
      <c r="L464" s="3">
        <v>3</v>
      </c>
      <c r="M464" s="3">
        <v>1</v>
      </c>
      <c r="O464">
        <f t="shared" si="7"/>
        <v>54</v>
      </c>
    </row>
    <row r="465" spans="1:15" x14ac:dyDescent="0.25">
      <c r="A465" s="4" t="s">
        <v>451</v>
      </c>
      <c r="C465">
        <v>6</v>
      </c>
      <c r="D465">
        <v>15</v>
      </c>
      <c r="F465" s="2">
        <v>8</v>
      </c>
      <c r="G465" s="3">
        <v>4</v>
      </c>
      <c r="H465" s="3">
        <v>4</v>
      </c>
      <c r="I465" s="3"/>
      <c r="J465" s="3"/>
      <c r="K465" s="3"/>
      <c r="L465" s="3"/>
      <c r="M465" s="3"/>
      <c r="O465">
        <f t="shared" si="7"/>
        <v>37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>
        <v>5</v>
      </c>
      <c r="C469">
        <v>5</v>
      </c>
      <c r="D469">
        <v>176</v>
      </c>
      <c r="E469">
        <v>28</v>
      </c>
      <c r="F469" s="2">
        <v>42</v>
      </c>
      <c r="G469" s="3">
        <v>14</v>
      </c>
      <c r="H469" s="3">
        <v>9</v>
      </c>
      <c r="I469" s="3">
        <v>8</v>
      </c>
      <c r="J469" s="3">
        <v>3</v>
      </c>
      <c r="K469" s="3">
        <v>6</v>
      </c>
      <c r="L469" s="3"/>
      <c r="M469" s="3"/>
      <c r="O469">
        <f t="shared" si="7"/>
        <v>296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>
        <v>4</v>
      </c>
      <c r="H472" s="3"/>
      <c r="I472" s="3"/>
      <c r="J472" s="3"/>
      <c r="K472" s="3"/>
      <c r="L472" s="3"/>
      <c r="M472" s="3"/>
      <c r="O472">
        <f t="shared" si="7"/>
        <v>4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B474">
        <v>7</v>
      </c>
      <c r="C474">
        <v>8</v>
      </c>
      <c r="D474">
        <v>4</v>
      </c>
      <c r="E474">
        <v>6</v>
      </c>
      <c r="F474" s="2">
        <v>1</v>
      </c>
      <c r="G474" s="3">
        <v>12</v>
      </c>
      <c r="H474" s="3">
        <v>54</v>
      </c>
      <c r="I474" s="3">
        <v>9</v>
      </c>
      <c r="J474" s="3">
        <v>3</v>
      </c>
      <c r="K474" s="3">
        <v>1</v>
      </c>
      <c r="L474" s="3"/>
      <c r="M474" s="3">
        <v>5</v>
      </c>
      <c r="O474">
        <f t="shared" si="7"/>
        <v>110</v>
      </c>
    </row>
    <row r="475" spans="1:15" x14ac:dyDescent="0.25">
      <c r="A475" s="4" t="s">
        <v>461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C476">
        <v>4</v>
      </c>
      <c r="F476" s="2"/>
      <c r="G476" s="3"/>
      <c r="H476" s="3"/>
      <c r="I476" s="3"/>
      <c r="J476" s="3">
        <v>5</v>
      </c>
      <c r="K476" s="3">
        <v>2</v>
      </c>
      <c r="L476" s="3"/>
      <c r="M476" s="3"/>
      <c r="O476">
        <f t="shared" si="7"/>
        <v>11</v>
      </c>
    </row>
    <row r="477" spans="1:15" x14ac:dyDescent="0.25">
      <c r="A477" s="4" t="s">
        <v>463</v>
      </c>
      <c r="D477">
        <v>5</v>
      </c>
      <c r="F477" s="2"/>
      <c r="G477" s="3"/>
      <c r="H477" s="3"/>
      <c r="I477" s="3">
        <v>2</v>
      </c>
      <c r="J477" s="3"/>
      <c r="K477" s="3">
        <v>2</v>
      </c>
      <c r="L477" s="3">
        <v>2</v>
      </c>
      <c r="M477" s="3"/>
      <c r="O477">
        <f t="shared" si="7"/>
        <v>11</v>
      </c>
    </row>
    <row r="478" spans="1:15" x14ac:dyDescent="0.25">
      <c r="A478" s="4" t="s">
        <v>464</v>
      </c>
      <c r="F478" s="2"/>
      <c r="G478" s="3"/>
      <c r="H478" s="3">
        <v>10</v>
      </c>
      <c r="I478" s="3">
        <v>2</v>
      </c>
      <c r="J478" s="3">
        <v>6</v>
      </c>
      <c r="K478" s="3"/>
      <c r="L478" s="3"/>
      <c r="M478" s="3"/>
      <c r="O478">
        <f t="shared" si="7"/>
        <v>18</v>
      </c>
    </row>
    <row r="479" spans="1:15" x14ac:dyDescent="0.25">
      <c r="A479" s="4" t="s">
        <v>465</v>
      </c>
      <c r="C479">
        <v>1</v>
      </c>
      <c r="D479">
        <v>2</v>
      </c>
      <c r="F479" s="2">
        <v>1</v>
      </c>
      <c r="G479" s="3"/>
      <c r="H479" s="3"/>
      <c r="I479" s="3"/>
      <c r="J479" s="3"/>
      <c r="K479" s="3"/>
      <c r="L479" s="3"/>
      <c r="M479" s="3"/>
      <c r="O479">
        <f t="shared" si="7"/>
        <v>4</v>
      </c>
    </row>
    <row r="480" spans="1:15" x14ac:dyDescent="0.25">
      <c r="A480" s="4" t="s">
        <v>466</v>
      </c>
      <c r="C480" s="1">
        <v>12</v>
      </c>
      <c r="D480">
        <v>22</v>
      </c>
      <c r="E480" s="2">
        <v>13</v>
      </c>
      <c r="F480" s="2">
        <v>7</v>
      </c>
      <c r="G480" s="3">
        <v>15</v>
      </c>
      <c r="H480" s="3">
        <v>18</v>
      </c>
      <c r="I480" s="3">
        <v>24</v>
      </c>
      <c r="J480" s="3">
        <v>1</v>
      </c>
      <c r="K480" s="3">
        <v>8</v>
      </c>
      <c r="L480" s="3"/>
      <c r="M480" s="3">
        <v>11</v>
      </c>
      <c r="O480">
        <f t="shared" si="7"/>
        <v>131</v>
      </c>
    </row>
    <row r="481" spans="1:15" x14ac:dyDescent="0.25">
      <c r="A481" s="4" t="s">
        <v>467</v>
      </c>
      <c r="B481">
        <v>4</v>
      </c>
      <c r="C481">
        <v>2</v>
      </c>
      <c r="D481">
        <v>2</v>
      </c>
      <c r="F481" s="2">
        <v>9</v>
      </c>
      <c r="G481" s="3">
        <v>4</v>
      </c>
      <c r="H481" s="3">
        <v>5</v>
      </c>
      <c r="I481" s="3">
        <v>2</v>
      </c>
      <c r="J481" s="3"/>
      <c r="K481" s="3"/>
      <c r="L481" s="3"/>
      <c r="M481" s="3"/>
      <c r="O481">
        <f t="shared" si="7"/>
        <v>28</v>
      </c>
    </row>
    <row r="482" spans="1:15" x14ac:dyDescent="0.25">
      <c r="A482" s="4" t="s">
        <v>468</v>
      </c>
      <c r="F482" s="2"/>
      <c r="G482" s="3"/>
      <c r="H482" s="3">
        <v>3</v>
      </c>
      <c r="I482" s="3">
        <v>83</v>
      </c>
      <c r="J482" s="3">
        <v>49</v>
      </c>
      <c r="K482" s="3"/>
      <c r="L482" s="3"/>
      <c r="M482" s="3"/>
      <c r="O482">
        <f t="shared" si="7"/>
        <v>135</v>
      </c>
    </row>
    <row r="483" spans="1:15" x14ac:dyDescent="0.25">
      <c r="A483" s="4" t="s">
        <v>469</v>
      </c>
      <c r="C483">
        <v>2</v>
      </c>
      <c r="D483">
        <v>3</v>
      </c>
      <c r="E483">
        <v>1</v>
      </c>
      <c r="F483" s="2">
        <v>3</v>
      </c>
      <c r="G483" s="3"/>
      <c r="H483" s="3">
        <v>1</v>
      </c>
      <c r="I483" s="3">
        <v>1</v>
      </c>
      <c r="J483" s="3">
        <v>6</v>
      </c>
      <c r="K483" s="3"/>
      <c r="L483" s="3"/>
      <c r="M483" s="3">
        <v>1</v>
      </c>
      <c r="O483">
        <f t="shared" si="7"/>
        <v>18</v>
      </c>
    </row>
    <row r="484" spans="1:15" x14ac:dyDescent="0.25">
      <c r="A484" s="4" t="s">
        <v>470</v>
      </c>
      <c r="F484" s="2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F485" s="2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D486">
        <v>7</v>
      </c>
      <c r="E486">
        <v>7</v>
      </c>
      <c r="F486" s="2"/>
      <c r="G486" s="3"/>
      <c r="H486" s="3"/>
      <c r="I486" s="3"/>
      <c r="J486" s="3"/>
      <c r="K486" s="3"/>
      <c r="L486" s="3"/>
      <c r="M486" s="3">
        <v>1</v>
      </c>
      <c r="O486">
        <f t="shared" si="7"/>
        <v>15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2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C489">
        <v>5</v>
      </c>
      <c r="D489">
        <v>4</v>
      </c>
      <c r="F489" s="2">
        <v>5</v>
      </c>
      <c r="G489" s="3">
        <v>6</v>
      </c>
      <c r="H489" s="3">
        <v>7</v>
      </c>
      <c r="I489" s="3">
        <v>23</v>
      </c>
      <c r="J489" s="3"/>
      <c r="K489" s="3">
        <v>7</v>
      </c>
      <c r="L489" s="3"/>
      <c r="M489" s="3">
        <v>4</v>
      </c>
      <c r="O489">
        <f t="shared" si="7"/>
        <v>61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>
        <v>1</v>
      </c>
      <c r="K490" s="3"/>
      <c r="L490" s="3"/>
      <c r="M490" s="3">
        <v>7</v>
      </c>
      <c r="O490">
        <f t="shared" si="7"/>
        <v>8</v>
      </c>
    </row>
    <row r="491" spans="1:15" x14ac:dyDescent="0.25">
      <c r="A491" s="4" t="s">
        <v>477</v>
      </c>
      <c r="C491">
        <v>2</v>
      </c>
      <c r="D491">
        <v>4</v>
      </c>
      <c r="F491" s="2">
        <v>3</v>
      </c>
      <c r="G491" s="3">
        <v>3</v>
      </c>
      <c r="H491" s="3">
        <v>10</v>
      </c>
      <c r="I491" s="3">
        <v>1</v>
      </c>
      <c r="J491" s="3"/>
      <c r="K491" s="3"/>
      <c r="L491" s="3"/>
      <c r="M491" s="3"/>
      <c r="O491">
        <f t="shared" si="7"/>
        <v>23</v>
      </c>
    </row>
    <row r="492" spans="1:15" x14ac:dyDescent="0.25">
      <c r="A492" s="4" t="s">
        <v>478</v>
      </c>
      <c r="C492">
        <v>4</v>
      </c>
      <c r="D492">
        <v>9</v>
      </c>
      <c r="E492">
        <v>5</v>
      </c>
      <c r="F492" s="2">
        <v>3</v>
      </c>
      <c r="G492" s="3"/>
      <c r="H492" s="3"/>
      <c r="I492" s="3"/>
      <c r="J492" s="3"/>
      <c r="K492" s="3"/>
      <c r="L492" s="3"/>
      <c r="M492" s="3"/>
      <c r="O492">
        <f t="shared" si="7"/>
        <v>21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si="7"/>
        <v>0</v>
      </c>
    </row>
    <row r="516" spans="1:15" x14ac:dyDescent="0.25">
      <c r="A516" s="4" t="s">
        <v>502</v>
      </c>
      <c r="C516">
        <v>5</v>
      </c>
      <c r="E516" s="2"/>
      <c r="F516" s="2"/>
      <c r="G516" s="3"/>
      <c r="H516" s="3"/>
      <c r="I516" s="3"/>
      <c r="J516" s="3">
        <v>6</v>
      </c>
      <c r="K516" s="3">
        <v>3</v>
      </c>
      <c r="L516" s="3"/>
      <c r="M516" s="3">
        <v>1</v>
      </c>
      <c r="O516">
        <f t="shared" ref="O516:O533" si="8">SUM(B516:N516)</f>
        <v>15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E522">
        <v>2</v>
      </c>
      <c r="F522" s="2"/>
      <c r="G522" s="3"/>
      <c r="H522" s="3"/>
      <c r="I522" s="3"/>
      <c r="J522" s="3"/>
      <c r="K522" s="3"/>
      <c r="L522" s="3"/>
      <c r="M522" s="3"/>
      <c r="O522">
        <f t="shared" si="8"/>
        <v>2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>
        <v>6</v>
      </c>
      <c r="F528" s="2">
        <v>1</v>
      </c>
      <c r="G528" s="3"/>
      <c r="H528" s="3"/>
      <c r="I528" s="3"/>
      <c r="J528" s="3"/>
      <c r="K528" s="3"/>
      <c r="L528" s="3">
        <v>1</v>
      </c>
      <c r="M528" s="3"/>
      <c r="O528">
        <f t="shared" si="8"/>
        <v>8</v>
      </c>
    </row>
    <row r="529" spans="1:15" x14ac:dyDescent="0.25">
      <c r="A529" s="4" t="s">
        <v>515</v>
      </c>
      <c r="B529" s="1">
        <v>1</v>
      </c>
      <c r="F529" s="2"/>
      <c r="G529" s="3"/>
      <c r="H529" s="3"/>
      <c r="I529" s="3"/>
      <c r="J529" s="3"/>
      <c r="K529" s="3"/>
      <c r="L529" s="3"/>
      <c r="M529" s="3"/>
      <c r="O529">
        <f t="shared" si="8"/>
        <v>1</v>
      </c>
    </row>
    <row r="530" spans="1:15" x14ac:dyDescent="0.25">
      <c r="A530" s="4" t="s">
        <v>516</v>
      </c>
      <c r="B530" s="1">
        <v>227</v>
      </c>
      <c r="C530" s="1">
        <v>196</v>
      </c>
      <c r="D530">
        <v>178</v>
      </c>
      <c r="E530" s="2">
        <v>120</v>
      </c>
      <c r="F530" s="2">
        <v>279</v>
      </c>
      <c r="G530" s="3">
        <v>190</v>
      </c>
      <c r="H530" s="3">
        <v>61</v>
      </c>
      <c r="I530" s="3">
        <v>226</v>
      </c>
      <c r="J530" s="3">
        <v>184</v>
      </c>
      <c r="K530" s="3">
        <v>338</v>
      </c>
      <c r="L530" s="3">
        <v>159</v>
      </c>
      <c r="M530" s="3">
        <v>125</v>
      </c>
      <c r="O530">
        <f t="shared" si="8"/>
        <v>2283</v>
      </c>
    </row>
    <row r="531" spans="1:15" x14ac:dyDescent="0.25">
      <c r="A531" s="4" t="s">
        <v>517</v>
      </c>
      <c r="F531" s="2"/>
      <c r="G531" s="3"/>
      <c r="H531" s="3"/>
      <c r="I531" s="3">
        <v>17</v>
      </c>
      <c r="K531" s="3"/>
      <c r="L531" s="3">
        <v>2</v>
      </c>
      <c r="M531" s="3"/>
      <c r="O531">
        <f t="shared" si="8"/>
        <v>19</v>
      </c>
    </row>
    <row r="532" spans="1:15" x14ac:dyDescent="0.25">
      <c r="A532" s="4" t="s">
        <v>518</v>
      </c>
      <c r="B532">
        <v>1</v>
      </c>
      <c r="F532" s="2">
        <v>3</v>
      </c>
      <c r="G532" s="3"/>
      <c r="I532" s="3">
        <v>6</v>
      </c>
      <c r="K532" s="3"/>
      <c r="L532" s="3"/>
      <c r="M532" s="3">
        <v>2</v>
      </c>
      <c r="O532">
        <f t="shared" si="8"/>
        <v>12</v>
      </c>
    </row>
    <row r="533" spans="1:15" x14ac:dyDescent="0.25">
      <c r="A533" s="6" t="s">
        <v>544</v>
      </c>
      <c r="B533" s="5">
        <f>SUM(B2:B532)</f>
        <v>18339</v>
      </c>
      <c r="C533" s="5">
        <f t="shared" ref="C533:M533" si="9">SUM(C2:C532)</f>
        <v>18525</v>
      </c>
      <c r="D533" s="5">
        <f t="shared" si="9"/>
        <v>19621</v>
      </c>
      <c r="E533" s="5">
        <f t="shared" si="9"/>
        <v>16579</v>
      </c>
      <c r="F533" s="5">
        <f t="shared" si="9"/>
        <v>16677</v>
      </c>
      <c r="G533" s="5">
        <f t="shared" si="9"/>
        <v>19199</v>
      </c>
      <c r="H533" s="5">
        <f t="shared" si="9"/>
        <v>20155</v>
      </c>
      <c r="I533" s="5">
        <f t="shared" si="9"/>
        <v>19624</v>
      </c>
      <c r="J533" s="5">
        <f t="shared" si="9"/>
        <v>17480</v>
      </c>
      <c r="K533" s="5">
        <f t="shared" si="9"/>
        <v>19057</v>
      </c>
      <c r="L533" s="5">
        <f t="shared" si="9"/>
        <v>17150</v>
      </c>
      <c r="M533" s="5">
        <f t="shared" si="9"/>
        <v>14679</v>
      </c>
      <c r="O533">
        <f t="shared" si="8"/>
        <v>217085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441</v>
      </c>
      <c r="C537">
        <f t="shared" ref="C537:O537" si="10">SUM(C2:C20)</f>
        <v>544</v>
      </c>
      <c r="D537">
        <f t="shared" si="10"/>
        <v>516</v>
      </c>
      <c r="E537">
        <f t="shared" si="10"/>
        <v>501</v>
      </c>
      <c r="F537">
        <f t="shared" si="10"/>
        <v>486</v>
      </c>
      <c r="G537">
        <f t="shared" si="10"/>
        <v>374</v>
      </c>
      <c r="H537">
        <f t="shared" si="10"/>
        <v>344</v>
      </c>
      <c r="I537">
        <f t="shared" si="10"/>
        <v>522</v>
      </c>
      <c r="J537">
        <f t="shared" si="10"/>
        <v>427</v>
      </c>
      <c r="K537">
        <f t="shared" si="10"/>
        <v>396</v>
      </c>
      <c r="L537">
        <f t="shared" si="10"/>
        <v>773</v>
      </c>
      <c r="M537">
        <f t="shared" si="10"/>
        <v>585</v>
      </c>
      <c r="O537">
        <f t="shared" si="10"/>
        <v>5909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10586</v>
      </c>
      <c r="C539">
        <f t="shared" ref="C539:O539" si="11">C25+C26+C38+C45+C46+C47+C49+C50+C53+C21+C490+C56</f>
        <v>10470</v>
      </c>
      <c r="D539">
        <f t="shared" si="11"/>
        <v>11527</v>
      </c>
      <c r="E539">
        <f t="shared" si="11"/>
        <v>9840</v>
      </c>
      <c r="F539">
        <f t="shared" si="11"/>
        <v>9704</v>
      </c>
      <c r="G539">
        <f t="shared" si="11"/>
        <v>11586</v>
      </c>
      <c r="H539">
        <f t="shared" si="11"/>
        <v>11819</v>
      </c>
      <c r="I539">
        <f t="shared" si="11"/>
        <v>11472</v>
      </c>
      <c r="J539">
        <f t="shared" si="11"/>
        <v>10361</v>
      </c>
      <c r="K539">
        <f t="shared" si="11"/>
        <v>11528</v>
      </c>
      <c r="L539">
        <f t="shared" si="11"/>
        <v>9762</v>
      </c>
      <c r="M539">
        <f t="shared" si="11"/>
        <v>8446</v>
      </c>
      <c r="O539">
        <f t="shared" si="11"/>
        <v>127101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5766</v>
      </c>
      <c r="C540">
        <f t="shared" ref="C540:O540" si="12">C22+C23+C24+C27+C28+C29+C30+C31+C32+C33+C34+C35+C36+C37+C39+C40+C41+C42+C43+C44+C48+C51+C52+C54+C55</f>
        <v>5925</v>
      </c>
      <c r="D540">
        <f t="shared" si="12"/>
        <v>5761</v>
      </c>
      <c r="E540">
        <f t="shared" si="12"/>
        <v>4878</v>
      </c>
      <c r="F540">
        <f t="shared" si="12"/>
        <v>4972</v>
      </c>
      <c r="G540">
        <f t="shared" si="12"/>
        <v>5809</v>
      </c>
      <c r="H540">
        <f t="shared" si="12"/>
        <v>6596</v>
      </c>
      <c r="I540">
        <f t="shared" si="12"/>
        <v>6089</v>
      </c>
      <c r="J540">
        <f t="shared" si="12"/>
        <v>5143</v>
      </c>
      <c r="K540">
        <f t="shared" si="12"/>
        <v>5580</v>
      </c>
      <c r="L540">
        <f t="shared" si="12"/>
        <v>5342</v>
      </c>
      <c r="M540">
        <f t="shared" si="12"/>
        <v>4633</v>
      </c>
      <c r="O540">
        <f t="shared" si="12"/>
        <v>66494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30</v>
      </c>
      <c r="C542">
        <f t="shared" ref="C542:O542" si="13">SUM(C57:C135)</f>
        <v>62</v>
      </c>
      <c r="D542">
        <f t="shared" si="13"/>
        <v>58</v>
      </c>
      <c r="E542">
        <f t="shared" si="13"/>
        <v>27</v>
      </c>
      <c r="F542">
        <f t="shared" si="13"/>
        <v>35</v>
      </c>
      <c r="G542">
        <f t="shared" si="13"/>
        <v>49</v>
      </c>
      <c r="H542">
        <f t="shared" si="13"/>
        <v>18</v>
      </c>
      <c r="I542">
        <f t="shared" si="13"/>
        <v>43</v>
      </c>
      <c r="J542">
        <f t="shared" si="13"/>
        <v>12</v>
      </c>
      <c r="K542">
        <f t="shared" si="13"/>
        <v>29</v>
      </c>
      <c r="L542">
        <f t="shared" si="13"/>
        <v>18</v>
      </c>
      <c r="M542">
        <f t="shared" si="13"/>
        <v>23</v>
      </c>
      <c r="O542">
        <f t="shared" si="13"/>
        <v>404</v>
      </c>
    </row>
    <row r="543" spans="1:15" x14ac:dyDescent="0.25">
      <c r="A543" s="10" t="s">
        <v>555</v>
      </c>
      <c r="B543">
        <f>B160</f>
        <v>0</v>
      </c>
      <c r="C543">
        <f t="shared" ref="C543:O543" si="14">C160</f>
        <v>0</v>
      </c>
      <c r="D543">
        <f t="shared" si="14"/>
        <v>0</v>
      </c>
      <c r="E543">
        <f t="shared" si="14"/>
        <v>0</v>
      </c>
      <c r="F543">
        <f t="shared" si="14"/>
        <v>0</v>
      </c>
      <c r="G543">
        <f t="shared" si="14"/>
        <v>0</v>
      </c>
      <c r="H543">
        <f t="shared" si="14"/>
        <v>0</v>
      </c>
      <c r="I543">
        <f t="shared" si="14"/>
        <v>0</v>
      </c>
      <c r="J543">
        <f t="shared" si="14"/>
        <v>0</v>
      </c>
      <c r="K543">
        <f t="shared" si="14"/>
        <v>2</v>
      </c>
      <c r="L543">
        <f t="shared" si="14"/>
        <v>2</v>
      </c>
      <c r="M543">
        <f t="shared" si="14"/>
        <v>0</v>
      </c>
      <c r="O543">
        <f t="shared" si="14"/>
        <v>4</v>
      </c>
    </row>
    <row r="544" spans="1:15" x14ac:dyDescent="0.25">
      <c r="A544" s="10" t="s">
        <v>556</v>
      </c>
      <c r="B544">
        <f>SUM(B169:B176)</f>
        <v>4</v>
      </c>
      <c r="C544">
        <f t="shared" ref="C544:O544" si="15">SUM(C169:C176)</f>
        <v>0</v>
      </c>
      <c r="D544">
        <f t="shared" si="15"/>
        <v>0</v>
      </c>
      <c r="E544">
        <f t="shared" si="15"/>
        <v>3</v>
      </c>
      <c r="F544">
        <f t="shared" si="15"/>
        <v>0</v>
      </c>
      <c r="G544">
        <f t="shared" si="15"/>
        <v>0</v>
      </c>
      <c r="H544">
        <f t="shared" si="15"/>
        <v>0</v>
      </c>
      <c r="I544">
        <f t="shared" si="15"/>
        <v>8</v>
      </c>
      <c r="J544">
        <f t="shared" si="15"/>
        <v>0</v>
      </c>
      <c r="K544">
        <f t="shared" si="15"/>
        <v>47</v>
      </c>
      <c r="L544">
        <f t="shared" si="15"/>
        <v>1</v>
      </c>
      <c r="M544">
        <f t="shared" si="15"/>
        <v>0</v>
      </c>
      <c r="O544">
        <f t="shared" si="15"/>
        <v>63</v>
      </c>
    </row>
    <row r="545" spans="1:15" x14ac:dyDescent="0.25">
      <c r="A545" s="10" t="s">
        <v>557</v>
      </c>
      <c r="B545">
        <f>SUM(B178:B181)</f>
        <v>1</v>
      </c>
      <c r="C545">
        <f t="shared" ref="C545:O545" si="16">SUM(C178:C181)</f>
        <v>0</v>
      </c>
      <c r="D545">
        <f t="shared" si="16"/>
        <v>0</v>
      </c>
      <c r="E545">
        <f t="shared" si="16"/>
        <v>2</v>
      </c>
      <c r="F545">
        <f t="shared" si="16"/>
        <v>0</v>
      </c>
      <c r="G545">
        <f t="shared" si="16"/>
        <v>0</v>
      </c>
      <c r="H545">
        <f t="shared" si="16"/>
        <v>3</v>
      </c>
      <c r="I545">
        <f t="shared" si="16"/>
        <v>3</v>
      </c>
      <c r="J545">
        <f t="shared" si="16"/>
        <v>3</v>
      </c>
      <c r="K545">
        <f t="shared" si="16"/>
        <v>0</v>
      </c>
      <c r="L545">
        <f t="shared" si="16"/>
        <v>9</v>
      </c>
      <c r="M545">
        <f t="shared" si="16"/>
        <v>0</v>
      </c>
      <c r="O545">
        <f t="shared" si="16"/>
        <v>21</v>
      </c>
    </row>
    <row r="546" spans="1:15" x14ac:dyDescent="0.25">
      <c r="A546" s="10" t="s">
        <v>558</v>
      </c>
      <c r="B546">
        <f>B184</f>
        <v>3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3</v>
      </c>
    </row>
    <row r="547" spans="1:15" x14ac:dyDescent="0.25">
      <c r="A547" s="10" t="s">
        <v>559</v>
      </c>
      <c r="B547">
        <f>SUM(B192:B195)</f>
        <v>1</v>
      </c>
      <c r="C547">
        <f t="shared" ref="C547:O547" si="18">SUM(C192:C195)</f>
        <v>1</v>
      </c>
      <c r="D547">
        <f t="shared" si="18"/>
        <v>0</v>
      </c>
      <c r="E547">
        <f t="shared" si="18"/>
        <v>0</v>
      </c>
      <c r="F547">
        <f t="shared" si="18"/>
        <v>3</v>
      </c>
      <c r="G547">
        <f t="shared" si="18"/>
        <v>0</v>
      </c>
      <c r="H547">
        <f t="shared" si="18"/>
        <v>1</v>
      </c>
      <c r="I547">
        <f t="shared" si="18"/>
        <v>42</v>
      </c>
      <c r="J547">
        <f t="shared" si="18"/>
        <v>0</v>
      </c>
      <c r="K547">
        <f t="shared" si="18"/>
        <v>0</v>
      </c>
      <c r="L547">
        <f t="shared" si="18"/>
        <v>49</v>
      </c>
      <c r="M547">
        <f t="shared" si="18"/>
        <v>71</v>
      </c>
      <c r="O547">
        <f t="shared" si="18"/>
        <v>168</v>
      </c>
    </row>
    <row r="548" spans="1:15" x14ac:dyDescent="0.25">
      <c r="A548" s="10" t="s">
        <v>560</v>
      </c>
      <c r="B548">
        <f>SUM(B199:B202)</f>
        <v>0</v>
      </c>
      <c r="C548">
        <f t="shared" ref="C548:O548" si="19">SUM(C199:C202)</f>
        <v>0</v>
      </c>
      <c r="D548">
        <f t="shared" si="19"/>
        <v>6</v>
      </c>
      <c r="E548">
        <f t="shared" si="19"/>
        <v>2</v>
      </c>
      <c r="F548">
        <f t="shared" si="19"/>
        <v>0</v>
      </c>
      <c r="G548">
        <f t="shared" si="19"/>
        <v>0</v>
      </c>
      <c r="H548">
        <f t="shared" si="19"/>
        <v>3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8</v>
      </c>
      <c r="M548">
        <f t="shared" si="19"/>
        <v>1</v>
      </c>
      <c r="O548">
        <f t="shared" si="19"/>
        <v>20</v>
      </c>
    </row>
    <row r="549" spans="1:15" x14ac:dyDescent="0.25">
      <c r="A549" s="10" t="s">
        <v>561</v>
      </c>
      <c r="B549">
        <f>SUM(B204:B207)</f>
        <v>0</v>
      </c>
      <c r="C549">
        <f t="shared" ref="C549:O549" si="20">SUM(C204:C207)</f>
        <v>11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1</v>
      </c>
      <c r="I549">
        <f t="shared" si="20"/>
        <v>0</v>
      </c>
      <c r="J549">
        <f t="shared" si="20"/>
        <v>0</v>
      </c>
      <c r="K549">
        <f t="shared" si="20"/>
        <v>0</v>
      </c>
      <c r="L549">
        <f t="shared" si="20"/>
        <v>2</v>
      </c>
      <c r="M549">
        <f t="shared" si="20"/>
        <v>0</v>
      </c>
      <c r="O549">
        <f t="shared" si="20"/>
        <v>14</v>
      </c>
    </row>
    <row r="550" spans="1:15" x14ac:dyDescent="0.25">
      <c r="A550" s="10" t="s">
        <v>562</v>
      </c>
      <c r="B550">
        <f>B210</f>
        <v>0</v>
      </c>
      <c r="C550">
        <f t="shared" ref="C550:O550" si="21">C210</f>
        <v>0</v>
      </c>
      <c r="D550">
        <f t="shared" si="21"/>
        <v>5</v>
      </c>
      <c r="E550">
        <f t="shared" si="21"/>
        <v>0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9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12</v>
      </c>
      <c r="O550">
        <f t="shared" si="21"/>
        <v>26</v>
      </c>
    </row>
    <row r="551" spans="1:15" ht="25.5" x14ac:dyDescent="0.25">
      <c r="A551" s="10" t="s">
        <v>563</v>
      </c>
      <c r="B551">
        <f>B138+B139+B219+B147+B274+B152+B156+B157+B162+B164+B166+B168</f>
        <v>0</v>
      </c>
      <c r="C551">
        <f t="shared" ref="C551:O551" si="22">C138+C139+C219+C147+C274+C152+C156+C157+C162+C164+C166+C168</f>
        <v>5</v>
      </c>
      <c r="D551">
        <f t="shared" si="22"/>
        <v>4</v>
      </c>
      <c r="E551">
        <f t="shared" si="22"/>
        <v>13</v>
      </c>
      <c r="F551">
        <f t="shared" si="22"/>
        <v>14</v>
      </c>
      <c r="G551">
        <f t="shared" si="22"/>
        <v>42</v>
      </c>
      <c r="H551">
        <f t="shared" si="22"/>
        <v>4</v>
      </c>
      <c r="I551">
        <f t="shared" si="22"/>
        <v>5</v>
      </c>
      <c r="J551">
        <f t="shared" si="22"/>
        <v>0</v>
      </c>
      <c r="K551">
        <f t="shared" si="22"/>
        <v>1</v>
      </c>
      <c r="L551">
        <f t="shared" si="22"/>
        <v>1</v>
      </c>
      <c r="M551">
        <f t="shared" si="22"/>
        <v>8</v>
      </c>
      <c r="O551">
        <f t="shared" si="22"/>
        <v>97</v>
      </c>
    </row>
    <row r="552" spans="1:15" ht="25.5" x14ac:dyDescent="0.25">
      <c r="A552" s="10" t="s">
        <v>564</v>
      </c>
      <c r="B552">
        <f>SUM(B542:B551)</f>
        <v>39</v>
      </c>
      <c r="C552">
        <f t="shared" ref="C552:O552" si="23">SUM(C542:C551)</f>
        <v>79</v>
      </c>
      <c r="D552">
        <f t="shared" si="23"/>
        <v>73</v>
      </c>
      <c r="E552">
        <f t="shared" si="23"/>
        <v>47</v>
      </c>
      <c r="F552">
        <f t="shared" si="23"/>
        <v>52</v>
      </c>
      <c r="G552">
        <f t="shared" si="23"/>
        <v>91</v>
      </c>
      <c r="H552">
        <f t="shared" si="23"/>
        <v>30</v>
      </c>
      <c r="I552">
        <f t="shared" si="23"/>
        <v>110</v>
      </c>
      <c r="J552">
        <f t="shared" si="23"/>
        <v>15</v>
      </c>
      <c r="K552">
        <f t="shared" si="23"/>
        <v>79</v>
      </c>
      <c r="L552">
        <f t="shared" si="23"/>
        <v>90</v>
      </c>
      <c r="M552">
        <f t="shared" si="23"/>
        <v>115</v>
      </c>
      <c r="O552">
        <f t="shared" si="23"/>
        <v>820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53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44</v>
      </c>
      <c r="D553">
        <f t="shared" si="24"/>
        <v>35</v>
      </c>
      <c r="E553">
        <f t="shared" si="24"/>
        <v>34</v>
      </c>
      <c r="F553">
        <f t="shared" si="24"/>
        <v>21</v>
      </c>
      <c r="G553">
        <f t="shared" si="24"/>
        <v>70</v>
      </c>
      <c r="H553">
        <f t="shared" si="24"/>
        <v>66</v>
      </c>
      <c r="I553">
        <f t="shared" si="24"/>
        <v>7</v>
      </c>
      <c r="J553">
        <f t="shared" si="24"/>
        <v>18</v>
      </c>
      <c r="K553">
        <f t="shared" si="24"/>
        <v>64</v>
      </c>
      <c r="L553">
        <f t="shared" si="24"/>
        <v>29</v>
      </c>
      <c r="M553">
        <f t="shared" si="24"/>
        <v>31</v>
      </c>
      <c r="O553">
        <f t="shared" si="24"/>
        <v>472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8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7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15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0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5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5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4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4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41</v>
      </c>
      <c r="C560">
        <f t="shared" ref="C560:O560" si="28">SUM(C446:C454)</f>
        <v>46</v>
      </c>
      <c r="D560">
        <f t="shared" si="28"/>
        <v>76</v>
      </c>
      <c r="E560">
        <f t="shared" si="28"/>
        <v>58</v>
      </c>
      <c r="F560">
        <f t="shared" si="28"/>
        <v>43</v>
      </c>
      <c r="G560">
        <f t="shared" si="28"/>
        <v>50</v>
      </c>
      <c r="H560">
        <f t="shared" si="28"/>
        <v>46</v>
      </c>
      <c r="I560">
        <f t="shared" si="28"/>
        <v>39</v>
      </c>
      <c r="J560">
        <f t="shared" si="28"/>
        <v>116</v>
      </c>
      <c r="K560">
        <f t="shared" si="28"/>
        <v>86</v>
      </c>
      <c r="L560">
        <f t="shared" si="28"/>
        <v>30</v>
      </c>
      <c r="M560">
        <f t="shared" si="28"/>
        <v>29</v>
      </c>
      <c r="O560">
        <f t="shared" si="28"/>
        <v>660</v>
      </c>
    </row>
    <row r="561" spans="1:15" ht="25.5" x14ac:dyDescent="0.25">
      <c r="A561" s="10" t="s">
        <v>573</v>
      </c>
      <c r="B561">
        <f>B469+B473+B476+B478+B479+B480+B482+B483+B485</f>
        <v>5</v>
      </c>
      <c r="C561">
        <f t="shared" ref="C561:O561" si="29">C469+C473+C476+C478+C479+C480+C482+C483+C485</f>
        <v>24</v>
      </c>
      <c r="D561">
        <f t="shared" si="29"/>
        <v>203</v>
      </c>
      <c r="E561">
        <f t="shared" si="29"/>
        <v>42</v>
      </c>
      <c r="F561">
        <f t="shared" si="29"/>
        <v>53</v>
      </c>
      <c r="G561">
        <f t="shared" si="29"/>
        <v>29</v>
      </c>
      <c r="H561">
        <f t="shared" si="29"/>
        <v>41</v>
      </c>
      <c r="I561">
        <f t="shared" si="29"/>
        <v>118</v>
      </c>
      <c r="J561">
        <f t="shared" si="29"/>
        <v>70</v>
      </c>
      <c r="K561">
        <f t="shared" si="29"/>
        <v>16</v>
      </c>
      <c r="L561">
        <f t="shared" si="29"/>
        <v>0</v>
      </c>
      <c r="M561">
        <f t="shared" si="29"/>
        <v>12</v>
      </c>
      <c r="O561">
        <f t="shared" si="29"/>
        <v>613</v>
      </c>
    </row>
    <row r="562" spans="1:15" ht="25.5" x14ac:dyDescent="0.25">
      <c r="A562" s="10" t="s">
        <v>574</v>
      </c>
      <c r="B562">
        <f>SUM(B560:B561)</f>
        <v>46</v>
      </c>
      <c r="C562">
        <f t="shared" ref="C562:O562" si="30">SUM(C560:C561)</f>
        <v>70</v>
      </c>
      <c r="D562">
        <f t="shared" si="30"/>
        <v>279</v>
      </c>
      <c r="E562">
        <f t="shared" si="30"/>
        <v>100</v>
      </c>
      <c r="F562">
        <f t="shared" si="30"/>
        <v>96</v>
      </c>
      <c r="G562">
        <f t="shared" si="30"/>
        <v>79</v>
      </c>
      <c r="H562">
        <f t="shared" si="30"/>
        <v>87</v>
      </c>
      <c r="I562">
        <f t="shared" si="30"/>
        <v>157</v>
      </c>
      <c r="J562">
        <f t="shared" si="30"/>
        <v>186</v>
      </c>
      <c r="K562">
        <f t="shared" si="30"/>
        <v>102</v>
      </c>
      <c r="L562">
        <f t="shared" si="30"/>
        <v>30</v>
      </c>
      <c r="M562">
        <f t="shared" si="30"/>
        <v>41</v>
      </c>
      <c r="O562">
        <f t="shared" si="30"/>
        <v>1273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30</v>
      </c>
      <c r="C563">
        <f t="shared" ref="C563:O563" si="31">C455+C456+C457+C458+C459+C460+C461+C462+C463+C464+C465+C466+C467+C468+C470+C471+C472+C474+C475+C477+C481+C484+C486+C487+C488+C489+C491+C492+C493</f>
        <v>100</v>
      </c>
      <c r="D563">
        <f t="shared" si="31"/>
        <v>101</v>
      </c>
      <c r="E563">
        <f t="shared" si="31"/>
        <v>44</v>
      </c>
      <c r="F563">
        <f t="shared" si="31"/>
        <v>141</v>
      </c>
      <c r="G563">
        <f t="shared" si="31"/>
        <v>73</v>
      </c>
      <c r="H563">
        <f t="shared" si="31"/>
        <v>149</v>
      </c>
      <c r="I563">
        <f t="shared" si="31"/>
        <v>102</v>
      </c>
      <c r="J563">
        <f t="shared" si="31"/>
        <v>65</v>
      </c>
      <c r="K563">
        <f t="shared" si="31"/>
        <v>50</v>
      </c>
      <c r="L563">
        <f t="shared" si="31"/>
        <v>39</v>
      </c>
      <c r="M563">
        <f t="shared" si="31"/>
        <v>72</v>
      </c>
      <c r="O563">
        <f t="shared" si="31"/>
        <v>966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5</v>
      </c>
      <c r="D565">
        <f t="shared" si="32"/>
        <v>0</v>
      </c>
      <c r="E565">
        <f t="shared" si="32"/>
        <v>6</v>
      </c>
      <c r="F565">
        <f t="shared" si="32"/>
        <v>1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6</v>
      </c>
      <c r="K565">
        <f t="shared" si="32"/>
        <v>3</v>
      </c>
      <c r="L565">
        <f t="shared" si="32"/>
        <v>1</v>
      </c>
      <c r="M565">
        <f t="shared" si="32"/>
        <v>1</v>
      </c>
      <c r="O565">
        <f t="shared" si="32"/>
        <v>23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2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2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32</v>
      </c>
      <c r="C568">
        <f t="shared" ref="C568:O568" si="34">C256+C258+C260+C262+C264+C266+C268+C315+C317+C321+C325+C362+C364+C391+C413</f>
        <v>0</v>
      </c>
      <c r="D568">
        <f t="shared" si="34"/>
        <v>0</v>
      </c>
      <c r="E568">
        <f t="shared" si="34"/>
        <v>0</v>
      </c>
      <c r="F568">
        <f t="shared" si="34"/>
        <v>0</v>
      </c>
      <c r="G568">
        <f t="shared" si="34"/>
        <v>1</v>
      </c>
      <c r="H568">
        <f t="shared" si="34"/>
        <v>1</v>
      </c>
      <c r="I568">
        <f t="shared" si="34"/>
        <v>10</v>
      </c>
      <c r="J568">
        <f t="shared" si="34"/>
        <v>5</v>
      </c>
      <c r="K568">
        <f t="shared" si="34"/>
        <v>0</v>
      </c>
      <c r="L568">
        <f t="shared" si="34"/>
        <v>0</v>
      </c>
      <c r="M568">
        <f t="shared" si="34"/>
        <v>4</v>
      </c>
      <c r="O568">
        <f t="shared" si="34"/>
        <v>53</v>
      </c>
    </row>
    <row r="569" spans="1:15" ht="25.5" x14ac:dyDescent="0.25">
      <c r="A569" s="10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1</v>
      </c>
      <c r="D569">
        <f t="shared" si="35"/>
        <v>0</v>
      </c>
      <c r="E569">
        <f t="shared" si="35"/>
        <v>0</v>
      </c>
      <c r="F569">
        <f t="shared" si="35"/>
        <v>2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3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0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0</v>
      </c>
    </row>
    <row r="573" spans="1:15" ht="25.5" x14ac:dyDescent="0.25">
      <c r="A573" s="10" t="s">
        <v>585</v>
      </c>
      <c r="B573">
        <f>B271+B279+B283+B285+B293+B297+B299+B304+B305+B311+B275+B270</f>
        <v>7</v>
      </c>
      <c r="C573">
        <f t="shared" ref="C573:O573" si="39">C271+C279+C283+C285+C293+C297+C299+C304+C305+C311+C275+C270</f>
        <v>11</v>
      </c>
      <c r="D573">
        <f t="shared" si="39"/>
        <v>8</v>
      </c>
      <c r="E573">
        <f t="shared" si="39"/>
        <v>2</v>
      </c>
      <c r="F573">
        <f t="shared" si="39"/>
        <v>4</v>
      </c>
      <c r="G573">
        <f t="shared" si="39"/>
        <v>0</v>
      </c>
      <c r="H573">
        <f t="shared" si="39"/>
        <v>2</v>
      </c>
      <c r="I573">
        <f t="shared" si="39"/>
        <v>3</v>
      </c>
      <c r="J573">
        <f t="shared" si="39"/>
        <v>4</v>
      </c>
      <c r="K573">
        <f t="shared" si="39"/>
        <v>0</v>
      </c>
      <c r="L573">
        <f t="shared" si="39"/>
        <v>7</v>
      </c>
      <c r="M573">
        <f t="shared" si="39"/>
        <v>6</v>
      </c>
      <c r="O573">
        <f t="shared" si="39"/>
        <v>54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7</v>
      </c>
      <c r="G574">
        <f t="shared" si="40"/>
        <v>10</v>
      </c>
      <c r="H574">
        <f t="shared" si="40"/>
        <v>19</v>
      </c>
      <c r="I574">
        <f t="shared" si="40"/>
        <v>19</v>
      </c>
      <c r="J574">
        <f t="shared" si="40"/>
        <v>3</v>
      </c>
      <c r="K574">
        <f t="shared" si="40"/>
        <v>5</v>
      </c>
      <c r="L574">
        <f t="shared" si="40"/>
        <v>4</v>
      </c>
      <c r="M574">
        <f t="shared" si="40"/>
        <v>17</v>
      </c>
      <c r="O574">
        <f t="shared" si="40"/>
        <v>84</v>
      </c>
    </row>
    <row r="575" spans="1:15" ht="25.5" x14ac:dyDescent="0.25">
      <c r="A575" s="10" t="s">
        <v>587</v>
      </c>
      <c r="B575">
        <f>B365+B369+B374+B377+B387+B370</f>
        <v>1</v>
      </c>
      <c r="C575">
        <f t="shared" ref="C575:O575" si="41">C365+C369+C374+C377+C387+C370</f>
        <v>3</v>
      </c>
      <c r="D575">
        <f t="shared" si="41"/>
        <v>17</v>
      </c>
      <c r="E575">
        <f t="shared" si="41"/>
        <v>10</v>
      </c>
      <c r="F575">
        <f t="shared" si="41"/>
        <v>4</v>
      </c>
      <c r="G575">
        <f t="shared" si="41"/>
        <v>21</v>
      </c>
      <c r="H575">
        <f t="shared" si="41"/>
        <v>4</v>
      </c>
      <c r="I575">
        <f t="shared" si="41"/>
        <v>41</v>
      </c>
      <c r="J575">
        <f t="shared" si="41"/>
        <v>4</v>
      </c>
      <c r="K575">
        <f t="shared" si="41"/>
        <v>1</v>
      </c>
      <c r="L575">
        <f t="shared" si="41"/>
        <v>9</v>
      </c>
      <c r="M575">
        <f t="shared" si="41"/>
        <v>6</v>
      </c>
      <c r="O575">
        <f t="shared" si="41"/>
        <v>121</v>
      </c>
    </row>
    <row r="576" spans="1:15" ht="25.5" x14ac:dyDescent="0.25">
      <c r="A576" s="10" t="s">
        <v>588</v>
      </c>
      <c r="B576">
        <f>B373+B375+B376+B371</f>
        <v>9</v>
      </c>
      <c r="C576">
        <f t="shared" ref="C576:O576" si="42">C373+C375+C376+C371</f>
        <v>21</v>
      </c>
      <c r="D576">
        <f t="shared" si="42"/>
        <v>76</v>
      </c>
      <c r="E576">
        <f t="shared" si="42"/>
        <v>18</v>
      </c>
      <c r="F576">
        <f t="shared" si="42"/>
        <v>1</v>
      </c>
      <c r="G576">
        <f t="shared" si="42"/>
        <v>5</v>
      </c>
      <c r="H576">
        <f t="shared" si="42"/>
        <v>0</v>
      </c>
      <c r="I576">
        <f t="shared" si="42"/>
        <v>2</v>
      </c>
      <c r="J576">
        <f t="shared" si="42"/>
        <v>3</v>
      </c>
      <c r="K576">
        <f t="shared" si="42"/>
        <v>3</v>
      </c>
      <c r="L576">
        <f t="shared" si="42"/>
        <v>10</v>
      </c>
      <c r="M576">
        <f t="shared" si="42"/>
        <v>1</v>
      </c>
      <c r="O576">
        <f t="shared" si="42"/>
        <v>149</v>
      </c>
    </row>
    <row r="577" spans="1:15" ht="25.5" x14ac:dyDescent="0.25">
      <c r="A577" s="10" t="s">
        <v>589</v>
      </c>
      <c r="B577">
        <f>B368+B379+B383+B385+B386+B388+B381</f>
        <v>322</v>
      </c>
      <c r="C577">
        <f t="shared" ref="C577:O577" si="43">C368+C379+C383+C385+C386+C388+C381</f>
        <v>334</v>
      </c>
      <c r="D577">
        <f t="shared" si="43"/>
        <v>382</v>
      </c>
      <c r="E577">
        <f t="shared" si="43"/>
        <v>301</v>
      </c>
      <c r="F577">
        <f t="shared" si="43"/>
        <v>246</v>
      </c>
      <c r="G577">
        <f t="shared" si="43"/>
        <v>255</v>
      </c>
      <c r="H577">
        <f t="shared" si="43"/>
        <v>260</v>
      </c>
      <c r="I577">
        <f t="shared" si="43"/>
        <v>193</v>
      </c>
      <c r="J577">
        <f t="shared" si="43"/>
        <v>203</v>
      </c>
      <c r="K577">
        <f t="shared" si="43"/>
        <v>209</v>
      </c>
      <c r="L577">
        <f t="shared" si="43"/>
        <v>189</v>
      </c>
      <c r="M577">
        <f t="shared" si="43"/>
        <v>183</v>
      </c>
      <c r="O577">
        <f t="shared" si="43"/>
        <v>3077</v>
      </c>
    </row>
    <row r="578" spans="1:15" ht="25.5" x14ac:dyDescent="0.25">
      <c r="A578" s="10" t="s">
        <v>590</v>
      </c>
      <c r="B578">
        <f>B366+B367+B378+B380+B384+B382</f>
        <v>767</v>
      </c>
      <c r="C578">
        <f t="shared" ref="C578:O578" si="44">C366+C367+C378+C380+C384+C382</f>
        <v>717</v>
      </c>
      <c r="D578">
        <f t="shared" si="44"/>
        <v>663</v>
      </c>
      <c r="E578">
        <f t="shared" si="44"/>
        <v>675</v>
      </c>
      <c r="F578">
        <f t="shared" si="44"/>
        <v>650</v>
      </c>
      <c r="G578">
        <f t="shared" si="44"/>
        <v>630</v>
      </c>
      <c r="H578">
        <f t="shared" si="44"/>
        <v>713</v>
      </c>
      <c r="I578">
        <f t="shared" si="44"/>
        <v>639</v>
      </c>
      <c r="J578">
        <f t="shared" si="44"/>
        <v>846</v>
      </c>
      <c r="K578">
        <f t="shared" si="44"/>
        <v>696</v>
      </c>
      <c r="L578">
        <f t="shared" si="44"/>
        <v>695</v>
      </c>
      <c r="M578">
        <f t="shared" si="44"/>
        <v>378</v>
      </c>
      <c r="O578">
        <f t="shared" si="44"/>
        <v>8069</v>
      </c>
    </row>
    <row r="579" spans="1:15" ht="25.5" x14ac:dyDescent="0.25">
      <c r="A579" s="10" t="s">
        <v>591</v>
      </c>
      <c r="B579">
        <f>B393+B404+B406+B407+B412+B397+B403+B405</f>
        <v>4</v>
      </c>
      <c r="C579">
        <f t="shared" ref="C579:O579" si="45">C393+C404+C406+C407+C412+C397+C403+C405</f>
        <v>5</v>
      </c>
      <c r="D579">
        <f t="shared" si="45"/>
        <v>5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9</v>
      </c>
      <c r="M579">
        <f t="shared" si="45"/>
        <v>33</v>
      </c>
      <c r="O579">
        <f t="shared" si="45"/>
        <v>56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1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9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10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0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0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3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4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7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1145</v>
      </c>
      <c r="C599">
        <f t="shared" ref="C599:O599" si="61">SUM(C568:C598)</f>
        <v>1092</v>
      </c>
      <c r="D599">
        <f t="shared" si="61"/>
        <v>1151</v>
      </c>
      <c r="E599">
        <f t="shared" si="61"/>
        <v>1007</v>
      </c>
      <c r="F599">
        <f t="shared" si="61"/>
        <v>914</v>
      </c>
      <c r="G599">
        <f t="shared" si="61"/>
        <v>922</v>
      </c>
      <c r="H599">
        <f t="shared" si="61"/>
        <v>1003</v>
      </c>
      <c r="I599">
        <f t="shared" si="61"/>
        <v>916</v>
      </c>
      <c r="J599">
        <f t="shared" si="61"/>
        <v>1068</v>
      </c>
      <c r="K599">
        <f t="shared" si="61"/>
        <v>914</v>
      </c>
      <c r="L599">
        <f t="shared" si="61"/>
        <v>923</v>
      </c>
      <c r="M599">
        <f t="shared" si="61"/>
        <v>628</v>
      </c>
      <c r="O599">
        <f t="shared" si="61"/>
        <v>11683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3</v>
      </c>
      <c r="L601">
        <f t="shared" si="62"/>
        <v>0</v>
      </c>
      <c r="M601">
        <f t="shared" si="62"/>
        <v>0</v>
      </c>
      <c r="O601">
        <f t="shared" si="62"/>
        <v>3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228</v>
      </c>
      <c r="C604">
        <f t="shared" ref="C604:O604" si="64">C529+C530+C531+C213+C214</f>
        <v>196</v>
      </c>
      <c r="D604">
        <f t="shared" si="64"/>
        <v>178</v>
      </c>
      <c r="E604">
        <f t="shared" si="64"/>
        <v>120</v>
      </c>
      <c r="F604">
        <f t="shared" si="64"/>
        <v>279</v>
      </c>
      <c r="G604">
        <f t="shared" si="64"/>
        <v>190</v>
      </c>
      <c r="H604">
        <f t="shared" si="64"/>
        <v>61</v>
      </c>
      <c r="I604">
        <f t="shared" si="64"/>
        <v>243</v>
      </c>
      <c r="J604">
        <f t="shared" si="64"/>
        <v>184</v>
      </c>
      <c r="K604">
        <f t="shared" si="64"/>
        <v>338</v>
      </c>
      <c r="L604">
        <f t="shared" si="64"/>
        <v>161</v>
      </c>
      <c r="M604">
        <f t="shared" si="64"/>
        <v>125</v>
      </c>
      <c r="O604">
        <f t="shared" si="64"/>
        <v>2303</v>
      </c>
    </row>
    <row r="605" spans="1:15" x14ac:dyDescent="0.25">
      <c r="A605" s="10" t="s">
        <v>519</v>
      </c>
      <c r="B605">
        <f>B532</f>
        <v>1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3</v>
      </c>
      <c r="G605">
        <f t="shared" si="65"/>
        <v>0</v>
      </c>
      <c r="H605">
        <f t="shared" si="65"/>
        <v>0</v>
      </c>
      <c r="I605">
        <f t="shared" si="65"/>
        <v>6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2</v>
      </c>
      <c r="O605">
        <f t="shared" si="65"/>
        <v>12</v>
      </c>
    </row>
    <row r="606" spans="1:15" x14ac:dyDescent="0.25">
      <c r="A606"/>
    </row>
    <row r="607" spans="1:15" ht="18.75" x14ac:dyDescent="0.3">
      <c r="A607" s="12" t="s">
        <v>544</v>
      </c>
      <c r="B607">
        <f>SUM(B537:B606)-B552-B562-B599</f>
        <v>18339</v>
      </c>
      <c r="C607">
        <f t="shared" ref="C607:O607" si="66">SUM(C537:C606)-C552-C562-C599</f>
        <v>18525</v>
      </c>
      <c r="D607">
        <f t="shared" si="66"/>
        <v>19621</v>
      </c>
      <c r="E607">
        <f t="shared" si="66"/>
        <v>16579</v>
      </c>
      <c r="F607">
        <f t="shared" si="66"/>
        <v>16677</v>
      </c>
      <c r="G607">
        <f t="shared" si="66"/>
        <v>19199</v>
      </c>
      <c r="H607">
        <f t="shared" si="66"/>
        <v>20155</v>
      </c>
      <c r="I607">
        <f t="shared" si="66"/>
        <v>19624</v>
      </c>
      <c r="J607">
        <f t="shared" si="66"/>
        <v>17480</v>
      </c>
      <c r="K607">
        <f t="shared" si="66"/>
        <v>19057</v>
      </c>
      <c r="L607">
        <f t="shared" si="66"/>
        <v>17150</v>
      </c>
      <c r="M607">
        <f t="shared" si="66"/>
        <v>14679</v>
      </c>
      <c r="O607">
        <f t="shared" si="66"/>
        <v>217085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2013-01-31T01:02:05Z</dcterms:modified>
</cp:coreProperties>
</file>