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725" yWindow="-30" windowWidth="6705" windowHeight="1111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M542" i="1"/>
  <c r="M552" i="1" s="1"/>
  <c r="M607" i="1" s="1"/>
  <c r="L542" i="1"/>
  <c r="L552" i="1" s="1"/>
  <c r="K542" i="1"/>
  <c r="K552" i="1" s="1"/>
  <c r="K607" i="1" s="1"/>
  <c r="J542" i="1"/>
  <c r="J552" i="1" s="1"/>
  <c r="I542" i="1"/>
  <c r="I552" i="1" s="1"/>
  <c r="I607" i="1" s="1"/>
  <c r="H542" i="1"/>
  <c r="H552" i="1" s="1"/>
  <c r="G542" i="1"/>
  <c r="G552" i="1" s="1"/>
  <c r="G607" i="1" s="1"/>
  <c r="F542" i="1"/>
  <c r="F552" i="1" s="1"/>
  <c r="E542" i="1"/>
  <c r="E552" i="1" s="1"/>
  <c r="E607" i="1" s="1"/>
  <c r="D542" i="1"/>
  <c r="D552" i="1" s="1"/>
  <c r="C542" i="1"/>
  <c r="C552" i="1" s="1"/>
  <c r="C607" i="1" s="1"/>
  <c r="B542" i="1"/>
  <c r="B552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B607" i="1" l="1"/>
  <c r="D607" i="1"/>
  <c r="F607" i="1"/>
  <c r="H607" i="1"/>
  <c r="J607" i="1"/>
  <c r="L607" i="1"/>
  <c r="O607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<sst xmlns="http://schemas.openxmlformats.org/spreadsheetml/2006/main" count="616" uniqueCount="615">
  <si>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</si>
  <si>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</si>
  <si>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</si>
  <si>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</si>
  <si>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</si>
  <si>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</si>
  <si>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</si>
  <si>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</si>
  <si>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</si>
  <si>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</si>
  <si>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</si>
  <si>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</si>
  <si>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</si>
  <si>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</si>
  <si>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</si>
  <si>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</si>
  <si>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</si>
  <si>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</si>
  <si>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</si>
  <si>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</si>
  <si>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</si>
  <si>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</si>
  <si>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</si>
  <si>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</si>
  <si>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</si>
  <si>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</si>
  <si>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</si>
  <si>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</si>
  <si>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</si>
  <si>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</si>
  <si>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</si>
  <si>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</si>
  <si>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</si>
  <si>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</si>
  <si>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</si>
  <si>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</si>
  <si>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</si>
  <si>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</si>
  <si>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</si>
  <si>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</si>
  <si>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</si>
  <si>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</si>
  <si>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</si>
  <si>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</si>
  <si>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</si>
  <si>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</si>
  <si>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</si>
  <si>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</si>
  <si>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</si>
  <si>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</si>
  <si>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</si>
  <si>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</si>
  <si>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</si>
  <si>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</si>
  <si>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</si>
  <si>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</si>
  <si>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</si>
  <si>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</si>
  <si>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</si>
  <si>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</si>
  <si>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</si>
  <si>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</si>
  <si>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</si>
  <si>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</si>
  <si>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</si>
  <si>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</si>
  <si>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</si>
  <si>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</si>
  <si>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</si>
  <si>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</si>
  <si>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</si>
  <si>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</si>
  <si>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</si>
  <si>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</si>
  <si>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</si>
  <si>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</si>
  <si>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</si>
  <si>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</si>
  <si>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</si>
  <si>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</si>
  <si>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</si>
  <si>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</si>
  <si>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</si>
  <si>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</si>
  <si>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</si>
  <si>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</si>
  <si>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</si>
  <si>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</si>
  <si>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</si>
  <si>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</si>
  <si>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</si>
  <si>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</si>
  <si>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</si>
  <si>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</si>
  <si>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</si>
  <si>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</si>
  <si>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</si>
  <si>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</si>
  <si>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</si>
  <si>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</si>
  <si>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</si>
  <si>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</si>
  <si>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</si>
  <si>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</si>
  <si>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</si>
  <si>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</si>
  <si>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</si>
  <si>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</si>
  <si>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</si>
  <si>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</si>
  <si>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</si>
  <si>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</si>
  <si>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</si>
  <si>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</si>
  <si>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</si>
  <si>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</si>
  <si>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</si>
  <si>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</si>
  <si>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</si>
  <si>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</si>
  <si>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</si>
  <si>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</si>
  <si>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</si>
  <si>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</si>
  <si>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</si>
  <si>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</si>
  <si>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</si>
  <si>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</si>
  <si>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</si>
  <si>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</si>
  <si>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</si>
  <si>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</si>
  <si>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</si>
  <si>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</si>
  <si>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</si>
  <si>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</si>
  <si>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</si>
  <si>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</si>
  <si>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</si>
  <si>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</si>
  <si>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</si>
  <si>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</si>
  <si>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</si>
  <si>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</si>
  <si>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</si>
  <si>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</si>
  <si>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</si>
  <si>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</si>
  <si>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</si>
  <si>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</si>
  <si>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</si>
  <si>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</si>
  <si>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</si>
  <si>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</si>
  <si>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</si>
  <si>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</si>
  <si>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</si>
  <si>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</si>
  <si>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</si>
  <si>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</si>
  <si>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</si>
  <si>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</si>
  <si>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</si>
  <si>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</si>
  <si>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</si>
  <si>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</si>
  <si>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</si>
  <si>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</si>
  <si>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</si>
  <si>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</si>
  <si>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</si>
  <si>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</si>
  <si>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</si>
  <si>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</si>
  <si>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</si>
  <si>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</si>
  <si>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</si>
  <si>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</si>
  <si>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</si>
  <si>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</si>
  <si>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</si>
  <si>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</si>
  <si>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</si>
  <si>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</si>
  <si>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</si>
  <si>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</si>
  <si>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</si>
  <si>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</si>
  <si>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</si>
  <si>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</si>
  <si>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</si>
  <si>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</si>
  <si>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</si>
  <si>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</si>
  <si>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</si>
  <si>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</si>
  <si>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</si>
  <si>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</si>
  <si>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</si>
  <si>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</si>
  <si>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</si>
  <si>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</si>
  <si>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</si>
  <si>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</si>
  <si>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</si>
  <si>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</si>
  <si>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</si>
  <si>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</si>
  <si>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</si>
  <si>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</si>
  <si>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</si>
  <si>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</si>
  <si>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</si>
  <si>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</si>
  <si>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</si>
  <si>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</si>
  <si>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</si>
  <si>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</si>
  <si>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</si>
  <si>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</si>
  <si>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</si>
  <si>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</si>
  <si>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</si>
  <si>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</si>
  <si>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</si>
  <si>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</si>
  <si>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</si>
  <si>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</si>
  <si>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</si>
  <si>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</si>
  <si>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</si>
  <si>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</si>
  <si>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</si>
  <si>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</si>
  <si>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</si>
  <si>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</si>
  <si>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</si>
  <si>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</si>
  <si>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</si>
  <si>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</si>
  <si>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</si>
  <si>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</si>
  <si>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</si>
  <si>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</si>
  <si>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</si>
  <si>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</si>
  <si>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</si>
  <si>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</si>
  <si>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</si>
  <si>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</si>
  <si>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</si>
  <si>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</si>
  <si>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</si>
  <si>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</si>
  <si>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</si>
  <si>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</si>
  <si>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</si>
  <si>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</si>
  <si>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</si>
  <si>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</si>
  <si>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</si>
  <si>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</si>
  <si>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</si>
  <si>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</si>
  <si>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</si>
  <si>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</si>
  <si>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</si>
  <si>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</si>
  <si>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</si>
  <si>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</si>
  <si>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</si>
  <si>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</si>
  <si>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</si>
  <si>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</si>
  <si>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</si>
  <si>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</si>
  <si>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</si>
  <si>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</si>
  <si>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</si>
  <si>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</si>
  <si>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</si>
  <si>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</si>
  <si>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</si>
  <si>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</si>
  <si>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</si>
  <si>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</si>
  <si>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</si>
  <si>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</si>
  <si>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</si>
  <si>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</si>
  <si>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</si>
  <si>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</si>
  <si>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</si>
  <si>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</si>
  <si>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</si>
  <si>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</si>
  <si>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</si>
  <si>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</si>
  <si>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</si>
  <si>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</si>
  <si>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</si>
  <si>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</si>
  <si>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</si>
  <si>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</si>
  <si>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</si>
  <si>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</si>
  <si>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</si>
  <si>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</si>
  <si>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</si>
  <si>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</si>
  <si>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</si>
  <si>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</si>
  <si>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</si>
  <si>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</si>
  <si>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</si>
  <si>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</si>
  <si>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</si>
  <si>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</si>
  <si>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</si>
  <si>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</si>
  <si>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</si>
  <si>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</si>
  <si>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</si>
  <si>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</si>
  <si>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</si>
  <si>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</si>
  <si>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</si>
  <si>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</si>
  <si>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</si>
  <si>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</si>
  <si>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</si>
  <si>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</si>
  <si>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</si>
  <si>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</si>
  <si>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</si>
  <si>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</si>
  <si>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</si>
  <si>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</si>
  <si>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</si>
  <si>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</si>
  <si>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</si>
  <si>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</si>
  <si>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</si>
  <si>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</si>
  <si>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</si>
  <si>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</si>
  <si>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</si>
  <si>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</si>
  <si>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</si>
  <si>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</si>
  <si>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</si>
  <si>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</si>
  <si>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</si>
  <si>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</si>
  <si>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</si>
  <si>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</si>
  <si>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</si>
  <si>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</si>
  <si>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</si>
  <si>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</si>
  <si>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</si>
  <si>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</si>
  <si>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</si>
  <si>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</si>
  <si>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</si>
  <si>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</si>
  <si>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</si>
  <si>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</si>
  <si>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</si>
  <si>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</si>
  <si>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</si>
  <si>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</si>
  <si>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</si>
  <si>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</si>
  <si>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</si>
  <si>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</si>
  <si>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</si>
  <si>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</si>
  <si>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</si>
  <si>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</si>
  <si>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</si>
  <si>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</si>
  <si>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</si>
  <si>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</si>
  <si>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</si>
  <si>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</si>
  <si>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</si>
  <si>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</si>
  <si>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</si>
  <si>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</si>
  <si>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</si>
  <si>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</si>
  <si>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</si>
  <si>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</si>
  <si>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</si>
  <si>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</si>
  <si>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</si>
  <si>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</si>
  <si>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</si>
  <si>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</si>
  <si>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</si>
  <si>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</si>
  <si>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</si>
  <si>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</si>
  <si>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</si>
  <si>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</si>
  <si>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</si>
  <si>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</si>
  <si>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</si>
  <si>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</si>
  <si>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</si>
  <si>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</si>
  <si>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</si>
  <si>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</si>
  <si>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</si>
  <si>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</si>
  <si>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</si>
  <si>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</si>
  <si>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</si>
  <si>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</si>
  <si>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</si>
  <si>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</si>
  <si>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</si>
  <si>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</si>
  <si>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</si>
  <si>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</si>
  <si>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</si>
  <si>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</si>
  <si>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</si>
  <si>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</si>
  <si>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</si>
  <si>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</si>
  <si>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</si>
  <si>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</si>
  <si>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</si>
  <si>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</si>
  <si>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</si>
  <si>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</si>
  <si>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</si>
  <si>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</si>
  <si>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</si>
  <si>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</si>
  <si>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</si>
  <si>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</si>
  <si>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</si>
  <si>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</si>
  <si>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</si>
  <si>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</si>
  <si>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</si>
  <si>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</si>
  <si>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</si>
  <si>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</si>
  <si>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</si>
  <si>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</si>
  <si>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</si>
  <si>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</si>
  <si>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</si>
  <si>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</si>
  <si>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</si>
  <si>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</si>
  <si>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</si>
  <si>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</si>
  <si>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</si>
  <si>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</si>
  <si>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</si>
  <si>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</si>
  <si>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</si>
  <si>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</si>
  <si>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</si>
  <si>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</si>
  <si>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</si>
  <si>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</si>
  <si>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</si>
  <si>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</si>
  <si>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</si>
  <si>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</si>
  <si>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</si>
  <si>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</si>
  <si>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</si>
  <si>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</si>
  <si>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</si>
  <si>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</si>
  <si>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</si>
  <si>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</si>
  <si>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</si>
  <si>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</si>
  <si>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</si>
  <si>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</si>
  <si>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</si>
  <si>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</si>
  <si>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</si>
  <si>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</si>
  <si>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</si>
  <si>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</si>
  <si>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</si>
  <si>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</si>
  <si>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</si>
  <si>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</si>
  <si>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</si>
  <si>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</si>
  <si>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</si>
  <si>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</si>
  <si>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</si>
  <si>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</si>
  <si>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</si>
  <si>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</si>
  <si>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</si>
  <si>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</si>
  <si>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</si>
  <si>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</si>
  <si>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</si>
  <si>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</si>
  <si>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</si>
  <si>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</si>
  <si>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</si>
  <si>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</si>
  <si>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</si>
  <si>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</si>
  <si>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</si>
  <si>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</si>
  <si>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</si>
  <si>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</si>
  <si>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</si>
  <si>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</si>
  <si>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</si>
  <si>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</si>
  <si>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</si>
  <si>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</si>
  <si>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</si>
  <si>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</si>
  <si>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</si>
  <si>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</si>
  <si>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</si>
  <si>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</si>
  <si>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</si>
  <si>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</si>
  <si>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</si>
  <si>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D-106</t>
  </si>
  <si>
    <t>D-109.02</t>
  </si>
  <si>
    <t>D-11</t>
  </si>
  <si>
    <t>D-16.02</t>
  </si>
  <si>
    <t>D-4.03</t>
  </si>
  <si>
    <t>D-4.04</t>
  </si>
  <si>
    <t>D-9</t>
  </si>
  <si>
    <t>D-17.01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</si>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</sst>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570312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>
        <v>54</v>
      </c>
      <c r="C2" s="1">
        <v>34</v>
      </c>
      <c r="D2" s="1">
        <v>32</v>
      </c>
      <c r="E2" s="2">
        <v>37</v>
      </c>
      <c r="F2" s="2">
        <v>31</v>
      </c>
      <c r="G2" s="3">
        <v>21</v>
      </c>
      <c r="H2" s="3">
        <v>20</v>
      </c>
      <c r="I2" s="3">
        <v>41</v>
      </c>
      <c r="J2" s="3">
        <v>21</v>
      </c>
      <c r="K2" s="3">
        <v>37</v>
      </c>
      <c r="L2" s="3">
        <v>31</v>
      </c>
      <c r="M2" s="3">
        <v>70</v>
      </c>
      <c r="O2">
        <f>SUM(B2:N2)</f>
        <v>429</v>
      </c>
    </row>
    <row r="3" spans="1:15" x14ac:dyDescent="0.25">
      <c r="A3" s="4" t="s">
        <v>2</v>
      </c>
      <c r="B3">
        <v>44</v>
      </c>
      <c r="C3" s="1">
        <v>24</v>
      </c>
      <c r="D3" s="1">
        <v>6</v>
      </c>
      <c r="E3" s="2"/>
      <c r="F3" s="2"/>
      <c r="G3" s="3">
        <v>29</v>
      </c>
      <c r="H3" s="3">
        <v>17</v>
      </c>
      <c r="I3" s="3">
        <v>3</v>
      </c>
      <c r="J3" s="3">
        <v>5</v>
      </c>
      <c r="K3" s="3">
        <v>25</v>
      </c>
      <c r="L3" s="3">
        <v>4</v>
      </c>
      <c r="M3" s="3">
        <v>3</v>
      </c>
      <c r="O3">
        <f t="shared" ref="O3:O66" si="0">SUM(B3:N3)</f>
        <v>160</v>
      </c>
    </row>
    <row r="4" spans="1:15" x14ac:dyDescent="0.25">
      <c r="A4" s="4" t="s">
        <v>3</v>
      </c>
      <c r="C4" s="1"/>
      <c r="D4" s="1"/>
      <c r="E4" s="2"/>
      <c r="F4" s="2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C5" s="1"/>
      <c r="D5" s="1"/>
      <c r="E5" s="2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>
        <v>1359</v>
      </c>
      <c r="C6" s="1">
        <v>1426</v>
      </c>
      <c r="D6" s="1">
        <v>1341</v>
      </c>
      <c r="E6" s="2">
        <v>1224</v>
      </c>
      <c r="F6" s="2">
        <v>1167</v>
      </c>
      <c r="G6" s="3">
        <v>1275</v>
      </c>
      <c r="H6" s="3">
        <v>1401</v>
      </c>
      <c r="I6" s="3">
        <v>1306</v>
      </c>
      <c r="J6" s="3">
        <v>1040</v>
      </c>
      <c r="K6" s="3">
        <v>1189</v>
      </c>
      <c r="L6" s="3">
        <v>888</v>
      </c>
      <c r="M6" s="3">
        <v>920</v>
      </c>
      <c r="O6">
        <f t="shared" si="0"/>
        <v>14536</v>
      </c>
    </row>
    <row r="7" spans="1:15" x14ac:dyDescent="0.25">
      <c r="A7" s="4" t="s">
        <v>6</v>
      </c>
      <c r="B7">
        <v>41</v>
      </c>
      <c r="C7" s="1">
        <v>25</v>
      </c>
      <c r="D7" s="1">
        <v>31</v>
      </c>
      <c r="E7" s="2">
        <v>49</v>
      </c>
      <c r="F7" s="2">
        <v>28</v>
      </c>
      <c r="G7" s="3">
        <v>19</v>
      </c>
      <c r="H7" s="3">
        <v>22</v>
      </c>
      <c r="I7" s="3">
        <v>21</v>
      </c>
      <c r="J7" s="3">
        <v>23</v>
      </c>
      <c r="K7" s="3">
        <v>41</v>
      </c>
      <c r="L7" s="3">
        <v>17</v>
      </c>
      <c r="M7" s="3">
        <v>16</v>
      </c>
      <c r="O7">
        <f t="shared" si="0"/>
        <v>333</v>
      </c>
    </row>
    <row r="8" spans="1:15" x14ac:dyDescent="0.25">
      <c r="A8" s="4" t="s">
        <v>7</v>
      </c>
      <c r="B8">
        <v>2</v>
      </c>
      <c r="C8" s="1">
        <v>6</v>
      </c>
      <c r="D8" s="1">
        <v>12</v>
      </c>
      <c r="E8" s="2">
        <v>6</v>
      </c>
      <c r="F8" s="2"/>
      <c r="G8" s="3">
        <v>4</v>
      </c>
      <c r="H8" s="3"/>
      <c r="I8" s="3">
        <v>5</v>
      </c>
      <c r="J8" s="3">
        <v>4</v>
      </c>
      <c r="K8" s="3">
        <v>1</v>
      </c>
      <c r="L8" s="3">
        <v>7</v>
      </c>
      <c r="M8" s="3">
        <v>3</v>
      </c>
      <c r="O8">
        <f t="shared" si="0"/>
        <v>50</v>
      </c>
    </row>
    <row r="9" spans="1:15" x14ac:dyDescent="0.25">
      <c r="A9" s="4" t="s">
        <v>8</v>
      </c>
      <c r="B9">
        <v>95</v>
      </c>
      <c r="C9" s="1">
        <v>102</v>
      </c>
      <c r="D9" s="1">
        <v>144</v>
      </c>
      <c r="E9" s="2">
        <v>59</v>
      </c>
      <c r="F9" s="2">
        <v>110</v>
      </c>
      <c r="G9" s="3">
        <v>130</v>
      </c>
      <c r="H9" s="3">
        <v>137</v>
      </c>
      <c r="I9" s="3">
        <v>72</v>
      </c>
      <c r="J9" s="3">
        <v>73</v>
      </c>
      <c r="K9" s="3">
        <v>74</v>
      </c>
      <c r="L9" s="3">
        <v>72</v>
      </c>
      <c r="M9" s="3">
        <v>61</v>
      </c>
      <c r="O9">
        <f t="shared" si="0"/>
        <v>1129</v>
      </c>
    </row>
    <row r="10" spans="1:15" x14ac:dyDescent="0.25">
      <c r="A10" s="4" t="s">
        <v>9</v>
      </c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C11" s="1"/>
      <c r="D11" s="1"/>
      <c r="E11" s="2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C12" s="1"/>
      <c r="D12" s="1"/>
      <c r="E12" s="2"/>
      <c r="F12" s="2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>
        <v>161</v>
      </c>
      <c r="C13" s="1">
        <v>145</v>
      </c>
      <c r="D13" s="1">
        <v>37</v>
      </c>
      <c r="E13" s="2">
        <v>77</v>
      </c>
      <c r="F13" s="2">
        <v>113</v>
      </c>
      <c r="G13" s="3">
        <v>56</v>
      </c>
      <c r="H13" s="3">
        <v>79</v>
      </c>
      <c r="I13" s="3">
        <v>107</v>
      </c>
      <c r="J13" s="3">
        <v>29</v>
      </c>
      <c r="K13" s="3">
        <v>67</v>
      </c>
      <c r="L13" s="3">
        <v>8</v>
      </c>
      <c r="M13" s="3">
        <v>10</v>
      </c>
      <c r="O13">
        <f t="shared" si="0"/>
        <v>889</v>
      </c>
    </row>
    <row r="14" spans="1:15" x14ac:dyDescent="0.25">
      <c r="A14" s="4" t="s">
        <v>13</v>
      </c>
      <c r="B14">
        <v>298</v>
      </c>
      <c r="C14" s="1">
        <v>443</v>
      </c>
      <c r="D14" s="1">
        <v>457</v>
      </c>
      <c r="E14" s="2">
        <v>406</v>
      </c>
      <c r="F14" s="2">
        <v>362</v>
      </c>
      <c r="G14" s="3">
        <v>241</v>
      </c>
      <c r="H14" s="3">
        <v>325</v>
      </c>
      <c r="I14" s="3">
        <v>619</v>
      </c>
      <c r="J14" s="3">
        <v>262</v>
      </c>
      <c r="K14" s="3">
        <v>380</v>
      </c>
      <c r="L14" s="3">
        <v>363</v>
      </c>
      <c r="M14" s="3">
        <v>353</v>
      </c>
      <c r="O14">
        <f t="shared" si="0"/>
        <v>4509</v>
      </c>
    </row>
    <row r="15" spans="1:15" x14ac:dyDescent="0.25">
      <c r="A15" s="4" t="s">
        <v>14</v>
      </c>
      <c r="B15">
        <v>35</v>
      </c>
      <c r="C15" s="1">
        <v>30</v>
      </c>
      <c r="D15" s="1">
        <v>55</v>
      </c>
      <c r="E15" s="2">
        <v>51</v>
      </c>
      <c r="F15" s="2">
        <v>48</v>
      </c>
      <c r="G15" s="3">
        <v>10</v>
      </c>
      <c r="H15" s="3">
        <v>25</v>
      </c>
      <c r="I15" s="3">
        <v>63</v>
      </c>
      <c r="J15" s="3">
        <v>12</v>
      </c>
      <c r="K15" s="3">
        <v>87</v>
      </c>
      <c r="L15" s="3">
        <v>35</v>
      </c>
      <c r="M15" s="3">
        <v>37</v>
      </c>
      <c r="O15">
        <f t="shared" si="0"/>
        <v>488</v>
      </c>
    </row>
    <row r="16" spans="1:15" x14ac:dyDescent="0.25">
      <c r="A16" s="4" t="s">
        <v>15</v>
      </c>
      <c r="C16" s="1">
        <v>4</v>
      </c>
      <c r="D16" s="1">
        <v>3</v>
      </c>
      <c r="E16" s="2"/>
      <c r="F16" s="2">
        <v>1</v>
      </c>
      <c r="G16" s="3"/>
      <c r="H16" s="3"/>
      <c r="I16" s="3">
        <v>3</v>
      </c>
      <c r="J16" s="3">
        <v>3</v>
      </c>
      <c r="K16" s="3">
        <v>11</v>
      </c>
      <c r="L16" s="3">
        <v>11</v>
      </c>
      <c r="M16" s="3">
        <v>2</v>
      </c>
      <c r="O16">
        <f t="shared" si="0"/>
        <v>38</v>
      </c>
    </row>
    <row r="17" spans="1:15" x14ac:dyDescent="0.25">
      <c r="A17" s="4" t="s">
        <v>16</v>
      </c>
      <c r="C17" s="1"/>
      <c r="D17" s="1"/>
      <c r="E17" s="2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C18" s="1"/>
      <c r="D18" s="1"/>
      <c r="E18" s="2"/>
      <c r="F18" s="2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>
        <v>304</v>
      </c>
      <c r="C19" s="1">
        <v>266</v>
      </c>
      <c r="D19" s="1">
        <v>273</v>
      </c>
      <c r="E19" s="2">
        <v>248</v>
      </c>
      <c r="F19" s="2">
        <v>207</v>
      </c>
      <c r="G19" s="3">
        <v>266</v>
      </c>
      <c r="H19" s="3">
        <v>283</v>
      </c>
      <c r="I19" s="3">
        <v>344</v>
      </c>
      <c r="J19" s="3">
        <v>216</v>
      </c>
      <c r="K19" s="3">
        <v>264</v>
      </c>
      <c r="L19" s="3">
        <v>199</v>
      </c>
      <c r="M19" s="3">
        <v>220</v>
      </c>
      <c r="O19">
        <f t="shared" si="0"/>
        <v>3090</v>
      </c>
    </row>
    <row r="20" spans="1:15" x14ac:dyDescent="0.25">
      <c r="A20" s="4" t="s">
        <v>19</v>
      </c>
      <c r="C20" s="1">
        <v>1</v>
      </c>
      <c r="D20" s="1"/>
      <c r="E20" s="2"/>
      <c r="F20" s="2"/>
      <c r="G20" s="3">
        <v>2</v>
      </c>
      <c r="H20" s="3"/>
      <c r="I20" s="3"/>
      <c r="J20" s="3">
        <v>7</v>
      </c>
      <c r="K20" s="3"/>
      <c r="L20" s="3"/>
      <c r="M20" s="3"/>
      <c r="O20">
        <f t="shared" si="0"/>
        <v>10</v>
      </c>
    </row>
    <row r="21" spans="1:15" x14ac:dyDescent="0.25">
      <c r="A21" s="4" t="s">
        <v>20</v>
      </c>
      <c r="B21">
        <v>204</v>
      </c>
      <c r="C21" s="1">
        <v>173</v>
      </c>
      <c r="D21" s="1">
        <v>155</v>
      </c>
      <c r="E21" s="2">
        <v>119</v>
      </c>
      <c r="F21" s="2">
        <v>135</v>
      </c>
      <c r="G21" s="3">
        <v>140</v>
      </c>
      <c r="H21" s="3">
        <v>136</v>
      </c>
      <c r="I21" s="3">
        <v>89</v>
      </c>
      <c r="J21" s="3">
        <v>78</v>
      </c>
      <c r="K21" s="3">
        <v>153</v>
      </c>
      <c r="L21" s="3">
        <v>126</v>
      </c>
      <c r="M21" s="3">
        <v>172</v>
      </c>
      <c r="O21">
        <f t="shared" si="0"/>
        <v>1680</v>
      </c>
    </row>
    <row r="22" spans="1:15" x14ac:dyDescent="0.25">
      <c r="A22" s="4" t="s">
        <v>21</v>
      </c>
      <c r="C22" s="1">
        <v>1</v>
      </c>
      <c r="F22" s="2"/>
      <c r="G22" s="3"/>
      <c r="H22" s="3"/>
      <c r="I22" s="3"/>
      <c r="J22" s="3"/>
      <c r="K22" s="3"/>
      <c r="L22" s="3"/>
      <c r="M22" s="3"/>
      <c r="O22">
        <f t="shared" si="0"/>
        <v>1</v>
      </c>
    </row>
    <row r="23" spans="1:15" x14ac:dyDescent="0.25">
      <c r="A23" s="4" t="s">
        <v>22</v>
      </c>
      <c r="F23" s="2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C24" s="1">
        <v>3</v>
      </c>
      <c r="D24">
        <v>5</v>
      </c>
      <c r="E24">
        <v>3</v>
      </c>
      <c r="F24" s="2">
        <v>5</v>
      </c>
      <c r="G24" s="3"/>
      <c r="H24" s="3">
        <v>1</v>
      </c>
      <c r="I24" s="3"/>
      <c r="J24" s="3">
        <v>1</v>
      </c>
      <c r="K24" s="3">
        <v>5</v>
      </c>
      <c r="L24" s="3"/>
      <c r="M24" s="3"/>
      <c r="O24">
        <f t="shared" si="0"/>
        <v>23</v>
      </c>
    </row>
    <row r="25" spans="1:15" x14ac:dyDescent="0.25">
      <c r="A25" s="4" t="s">
        <v>24</v>
      </c>
      <c r="F25" s="2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B26">
        <v>3</v>
      </c>
      <c r="D26">
        <v>2</v>
      </c>
      <c r="E26">
        <v>1</v>
      </c>
      <c r="F26" s="2"/>
      <c r="G26" s="3"/>
      <c r="H26" s="3">
        <v>26</v>
      </c>
      <c r="I26" s="3">
        <v>34</v>
      </c>
      <c r="J26" s="3">
        <v>29</v>
      </c>
      <c r="K26" s="3">
        <v>18</v>
      </c>
      <c r="L26" s="3"/>
      <c r="M26" s="3"/>
      <c r="O26">
        <f t="shared" si="0"/>
        <v>113</v>
      </c>
    </row>
    <row r="27" spans="1:15" x14ac:dyDescent="0.25">
      <c r="A27" s="4" t="s">
        <v>26</v>
      </c>
      <c r="F27" s="2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2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F29" s="2"/>
      <c r="G29" s="3"/>
      <c r="H29" s="3"/>
      <c r="I29" s="3">
        <v>11</v>
      </c>
      <c r="J29" s="3">
        <v>2</v>
      </c>
      <c r="K29" s="3"/>
      <c r="L29" s="3"/>
      <c r="M29" s="3"/>
      <c r="O29">
        <f t="shared" si="0"/>
        <v>13</v>
      </c>
    </row>
    <row r="30" spans="1:15" x14ac:dyDescent="0.25">
      <c r="A30" s="4" t="s">
        <v>29</v>
      </c>
      <c r="F30" s="2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2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D32">
        <v>3</v>
      </c>
      <c r="E32">
        <v>2</v>
      </c>
      <c r="F32" s="2">
        <v>2</v>
      </c>
      <c r="G32" s="3"/>
      <c r="H32" s="3"/>
      <c r="I32" s="3"/>
      <c r="J32" s="3"/>
      <c r="K32" s="3"/>
      <c r="L32" s="3"/>
      <c r="M32" s="3"/>
      <c r="O32">
        <f t="shared" si="0"/>
        <v>7</v>
      </c>
    </row>
    <row r="33" spans="1:15" x14ac:dyDescent="0.25">
      <c r="A33" s="4" t="s">
        <v>32</v>
      </c>
      <c r="F33" s="2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D34">
        <v>5</v>
      </c>
      <c r="E34">
        <v>10</v>
      </c>
      <c r="F34" s="2">
        <v>2</v>
      </c>
      <c r="G34" s="3"/>
      <c r="H34" s="3"/>
      <c r="I34" s="3"/>
      <c r="J34" s="3"/>
      <c r="K34" s="3"/>
      <c r="L34" s="3"/>
      <c r="M34" s="3"/>
      <c r="O34">
        <f t="shared" si="0"/>
        <v>17</v>
      </c>
    </row>
    <row r="35" spans="1:15" x14ac:dyDescent="0.25">
      <c r="A35" s="4" t="s">
        <v>34</v>
      </c>
      <c r="F35" s="2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B36">
        <v>2</v>
      </c>
      <c r="F36" s="2"/>
      <c r="G36" s="3"/>
      <c r="H36" s="3"/>
      <c r="I36" s="3"/>
      <c r="J36" s="3"/>
      <c r="K36" s="3"/>
      <c r="L36" s="3"/>
      <c r="M36" s="3"/>
      <c r="O36">
        <f t="shared" si="0"/>
        <v>2</v>
      </c>
    </row>
    <row r="37" spans="1:15" x14ac:dyDescent="0.25">
      <c r="A37" s="4" t="s">
        <v>36</v>
      </c>
      <c r="B37">
        <v>6</v>
      </c>
      <c r="C37">
        <v>15</v>
      </c>
      <c r="D37">
        <v>13</v>
      </c>
      <c r="E37">
        <v>20</v>
      </c>
      <c r="F37" s="2">
        <v>8</v>
      </c>
      <c r="G37" s="3">
        <v>7</v>
      </c>
      <c r="H37" s="3">
        <v>7</v>
      </c>
      <c r="I37" s="3">
        <v>3</v>
      </c>
      <c r="J37" s="3"/>
      <c r="K37" s="3">
        <v>4</v>
      </c>
      <c r="L37" s="3">
        <v>10</v>
      </c>
      <c r="M37" s="3">
        <v>21</v>
      </c>
      <c r="O37">
        <f t="shared" si="0"/>
        <v>114</v>
      </c>
    </row>
    <row r="38" spans="1:15" x14ac:dyDescent="0.25">
      <c r="A38" s="4" t="s">
        <v>37</v>
      </c>
      <c r="B38">
        <v>2</v>
      </c>
      <c r="F38" s="2"/>
      <c r="G38" s="3"/>
      <c r="H38" s="3"/>
      <c r="I38" s="3"/>
      <c r="J38" s="3"/>
      <c r="K38" s="3"/>
      <c r="L38" s="3"/>
      <c r="M38" s="3"/>
      <c r="O38">
        <f t="shared" si="0"/>
        <v>2</v>
      </c>
    </row>
    <row r="39" spans="1:15" x14ac:dyDescent="0.25">
      <c r="A39" s="4" t="s">
        <v>38</v>
      </c>
      <c r="E39">
        <v>3</v>
      </c>
      <c r="F39" s="2"/>
      <c r="G39" s="3"/>
      <c r="H39" s="3"/>
      <c r="I39" s="3"/>
      <c r="J39" s="3"/>
      <c r="K39" s="3"/>
      <c r="L39" s="3"/>
      <c r="M39" s="3"/>
      <c r="O39">
        <f t="shared" si="0"/>
        <v>3</v>
      </c>
    </row>
    <row r="40" spans="1:15" x14ac:dyDescent="0.25">
      <c r="A40" s="4" t="s">
        <v>39</v>
      </c>
      <c r="F40" s="2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B41">
        <v>6</v>
      </c>
      <c r="C41">
        <v>3</v>
      </c>
      <c r="D41">
        <v>16</v>
      </c>
      <c r="E41">
        <v>8</v>
      </c>
      <c r="F41" s="2">
        <v>1</v>
      </c>
      <c r="G41" s="3"/>
      <c r="H41" s="3"/>
      <c r="I41" s="3"/>
      <c r="J41" s="3"/>
      <c r="K41" s="3"/>
      <c r="L41" s="3"/>
      <c r="M41" s="3"/>
      <c r="O41">
        <f t="shared" si="0"/>
        <v>34</v>
      </c>
    </row>
    <row r="42" spans="1:15" x14ac:dyDescent="0.25">
      <c r="A42" s="4" t="s">
        <v>41</v>
      </c>
      <c r="B42">
        <v>251</v>
      </c>
      <c r="C42">
        <v>277</v>
      </c>
      <c r="D42">
        <v>280</v>
      </c>
      <c r="E42">
        <v>322</v>
      </c>
      <c r="F42" s="2">
        <v>280</v>
      </c>
      <c r="G42" s="3">
        <v>306</v>
      </c>
      <c r="H42" s="3">
        <v>372</v>
      </c>
      <c r="I42" s="3">
        <v>339</v>
      </c>
      <c r="J42" s="3">
        <v>242</v>
      </c>
      <c r="K42" s="3">
        <v>354</v>
      </c>
      <c r="L42" s="3">
        <v>219</v>
      </c>
      <c r="M42" s="3">
        <v>209</v>
      </c>
      <c r="O42">
        <f t="shared" si="0"/>
        <v>3451</v>
      </c>
    </row>
    <row r="43" spans="1:15" x14ac:dyDescent="0.25">
      <c r="A43" s="4" t="s">
        <v>42</v>
      </c>
      <c r="F43" s="2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B44">
        <v>1</v>
      </c>
      <c r="D44">
        <v>1</v>
      </c>
      <c r="F44" s="2"/>
      <c r="G44" s="3">
        <v>1</v>
      </c>
      <c r="H44" s="3"/>
      <c r="I44" s="3">
        <v>5</v>
      </c>
      <c r="J44" s="3"/>
      <c r="K44" s="3"/>
      <c r="L44" s="3"/>
      <c r="M44" s="3"/>
      <c r="O44">
        <f t="shared" si="0"/>
        <v>8</v>
      </c>
    </row>
    <row r="45" spans="1:15" x14ac:dyDescent="0.25">
      <c r="A45" s="4" t="s">
        <v>44</v>
      </c>
      <c r="B45">
        <v>2</v>
      </c>
      <c r="E45">
        <v>2</v>
      </c>
      <c r="F45" s="2">
        <v>8</v>
      </c>
      <c r="G45" s="3"/>
      <c r="H45" s="3"/>
      <c r="I45" s="3"/>
      <c r="J45" s="3"/>
      <c r="K45" s="3"/>
      <c r="L45" s="3"/>
      <c r="M45" s="3"/>
      <c r="O45">
        <f t="shared" si="0"/>
        <v>12</v>
      </c>
    </row>
    <row r="46" spans="1:15" x14ac:dyDescent="0.25">
      <c r="A46" s="4" t="s">
        <v>45</v>
      </c>
      <c r="B46">
        <v>38</v>
      </c>
      <c r="C46" s="1">
        <v>34</v>
      </c>
      <c r="D46">
        <v>38</v>
      </c>
      <c r="E46">
        <v>13</v>
      </c>
      <c r="F46" s="2">
        <v>18</v>
      </c>
      <c r="G46" s="3">
        <v>5</v>
      </c>
      <c r="H46" s="3">
        <v>16</v>
      </c>
      <c r="I46" s="3">
        <v>13</v>
      </c>
      <c r="J46" s="3">
        <v>9</v>
      </c>
      <c r="K46" s="3">
        <v>21</v>
      </c>
      <c r="L46" s="3">
        <v>15</v>
      </c>
      <c r="M46" s="3">
        <v>15</v>
      </c>
      <c r="O46">
        <f t="shared" si="0"/>
        <v>235</v>
      </c>
    </row>
    <row r="47" spans="1:15" x14ac:dyDescent="0.25">
      <c r="A47" s="4" t="s">
        <v>46</v>
      </c>
      <c r="F47" s="2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2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2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2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2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2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>
        <v>2901</v>
      </c>
      <c r="C53">
        <v>2634</v>
      </c>
      <c r="D53">
        <v>2473</v>
      </c>
      <c r="E53" s="2">
        <v>2537</v>
      </c>
      <c r="F53" s="2">
        <v>2451</v>
      </c>
      <c r="G53" s="3">
        <v>2696</v>
      </c>
      <c r="H53" s="3">
        <v>3155</v>
      </c>
      <c r="I53" s="3">
        <v>2709</v>
      </c>
      <c r="J53" s="3">
        <v>2254</v>
      </c>
      <c r="K53" s="3">
        <v>2864</v>
      </c>
      <c r="L53" s="3">
        <v>2160</v>
      </c>
      <c r="M53" s="3">
        <v>2292</v>
      </c>
      <c r="O53">
        <f t="shared" si="0"/>
        <v>31126</v>
      </c>
    </row>
    <row r="54" spans="1:15" x14ac:dyDescent="0.25">
      <c r="A54" s="4" t="s">
        <v>53</v>
      </c>
      <c r="B54">
        <v>11</v>
      </c>
      <c r="C54">
        <v>2</v>
      </c>
      <c r="D54" s="2">
        <v>2</v>
      </c>
      <c r="E54">
        <v>14</v>
      </c>
      <c r="F54" s="2">
        <v>4</v>
      </c>
      <c r="G54" s="3"/>
      <c r="H54" s="3"/>
      <c r="I54" s="3"/>
      <c r="J54" s="3"/>
      <c r="K54" s="3">
        <v>7</v>
      </c>
      <c r="L54" s="3"/>
      <c r="M54" s="3">
        <v>4</v>
      </c>
      <c r="O54">
        <f t="shared" si="0"/>
        <v>44</v>
      </c>
    </row>
    <row r="55" spans="1:15" x14ac:dyDescent="0.25">
      <c r="A55" s="4" t="s">
        <v>54</v>
      </c>
      <c r="D55">
        <v>6</v>
      </c>
      <c r="F55" s="2"/>
      <c r="G55" s="3"/>
      <c r="H55" s="3"/>
      <c r="I55" s="3"/>
      <c r="J55" s="3"/>
      <c r="K55" s="3"/>
      <c r="L55" s="3"/>
      <c r="M55" s="3"/>
      <c r="O55">
        <f t="shared" si="0"/>
        <v>6</v>
      </c>
    </row>
    <row r="56" spans="1:15" x14ac:dyDescent="0.25">
      <c r="A56" s="4" t="s">
        <v>55</v>
      </c>
      <c r="F56" s="2"/>
      <c r="G56" s="3"/>
      <c r="H56" s="3"/>
      <c r="I56" s="3"/>
      <c r="J56" s="3"/>
      <c r="K56" s="3"/>
      <c r="L56" s="3"/>
      <c r="M56" s="3">
        <v>35</v>
      </c>
      <c r="O56">
        <f t="shared" si="0"/>
        <v>35</v>
      </c>
    </row>
    <row r="57" spans="1:15" x14ac:dyDescent="0.25">
      <c r="A57" s="4" t="s">
        <v>56</v>
      </c>
      <c r="F57" s="2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F58" s="2"/>
      <c r="G58" s="3"/>
      <c r="H58" s="3"/>
      <c r="I58" s="3"/>
      <c r="J58" s="3"/>
      <c r="K58" s="3"/>
      <c r="L58" s="3"/>
      <c r="M58" s="3"/>
      <c r="O58">
        <f t="shared" si="0"/>
        <v>0</v>
      </c>
    </row>
    <row r="59" spans="1:15" x14ac:dyDescent="0.25">
      <c r="A59" s="4" t="s">
        <v>535</v>
      </c>
      <c r="F59" s="2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2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2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2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537</v>
      </c>
      <c r="F63" s="2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2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2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F66" s="2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F67" s="2"/>
      <c r="G67" s="3"/>
      <c r="H67" s="3"/>
      <c r="I67" s="3"/>
      <c r="J67" s="3"/>
      <c r="K67" s="3"/>
      <c r="L67" s="3"/>
      <c r="M67" s="3"/>
      <c r="O67">
        <f t="shared" ref="O67:O130" si="1">SUM(B67:N67)</f>
        <v>0</v>
      </c>
    </row>
    <row r="68" spans="1:15" x14ac:dyDescent="0.25">
      <c r="A68" s="4" t="s">
        <v>538</v>
      </c>
      <c r="F68" s="2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2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539</v>
      </c>
      <c r="F70" s="2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2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2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2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2"/>
      <c r="G74" s="3"/>
      <c r="H74" s="3">
        <v>1</v>
      </c>
      <c r="I74" s="3"/>
      <c r="J74" s="3"/>
      <c r="K74" s="3"/>
      <c r="L74" s="3"/>
      <c r="M74" s="3"/>
      <c r="O74">
        <f t="shared" si="1"/>
        <v>1</v>
      </c>
    </row>
    <row r="75" spans="1:15" x14ac:dyDescent="0.25">
      <c r="A75" s="4" t="s">
        <v>68</v>
      </c>
      <c r="F75" s="2"/>
      <c r="G75" s="3"/>
      <c r="H75" s="3"/>
      <c r="I75" s="3"/>
      <c r="J75" s="3"/>
      <c r="K75" s="3"/>
      <c r="L75" s="3"/>
      <c r="M75" s="3"/>
      <c r="O75">
        <f t="shared" si="1"/>
        <v>0</v>
      </c>
    </row>
    <row r="76" spans="1:15" x14ac:dyDescent="0.25">
      <c r="A76" s="4" t="s">
        <v>69</v>
      </c>
      <c r="F76" s="2">
        <v>23</v>
      </c>
      <c r="G76" s="3"/>
      <c r="H76" s="3"/>
      <c r="I76" s="3"/>
      <c r="J76" s="3"/>
      <c r="K76" s="3"/>
      <c r="L76" s="3"/>
      <c r="M76" s="3"/>
      <c r="O76">
        <f t="shared" si="1"/>
        <v>23</v>
      </c>
    </row>
    <row r="77" spans="1:15" x14ac:dyDescent="0.25">
      <c r="A77" s="4" t="s">
        <v>70</v>
      </c>
      <c r="F77" s="2"/>
      <c r="G77" s="3"/>
      <c r="H77" s="3"/>
      <c r="I77" s="3"/>
      <c r="J77" s="3"/>
      <c r="K77" s="3"/>
      <c r="L77" s="3"/>
      <c r="M77" s="3"/>
      <c r="O77">
        <f t="shared" si="1"/>
        <v>0</v>
      </c>
    </row>
    <row r="78" spans="1:15" x14ac:dyDescent="0.25">
      <c r="A78" s="4" t="s">
        <v>71</v>
      </c>
      <c r="E78">
        <v>8</v>
      </c>
      <c r="F78" s="2"/>
      <c r="G78" s="3"/>
      <c r="H78" s="3"/>
      <c r="I78" s="3"/>
      <c r="J78" s="3"/>
      <c r="K78" s="3"/>
      <c r="L78" s="3"/>
      <c r="M78" s="3"/>
      <c r="O78">
        <f t="shared" si="1"/>
        <v>8</v>
      </c>
    </row>
    <row r="79" spans="1:15" x14ac:dyDescent="0.25">
      <c r="A79" s="4" t="s">
        <v>72</v>
      </c>
      <c r="F79" s="2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F80" s="2"/>
      <c r="G80" s="3"/>
      <c r="H80" s="3"/>
      <c r="I80" s="3"/>
      <c r="J80" s="3"/>
      <c r="K80" s="3"/>
      <c r="L80" s="3"/>
      <c r="M80" s="3"/>
      <c r="O80">
        <f t="shared" si="1"/>
        <v>0</v>
      </c>
    </row>
    <row r="81" spans="1:15" x14ac:dyDescent="0.25">
      <c r="A81" s="4" t="s">
        <v>74</v>
      </c>
      <c r="F81" s="2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2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C83" s="1"/>
      <c r="D83">
        <v>9</v>
      </c>
      <c r="E83" s="2">
        <v>9</v>
      </c>
      <c r="F83" s="2"/>
      <c r="G83" s="3"/>
      <c r="H83" s="3"/>
      <c r="I83" s="3"/>
      <c r="J83" s="3"/>
      <c r="K83" s="3"/>
      <c r="L83" s="3"/>
      <c r="M83" s="3"/>
      <c r="O83">
        <f t="shared" si="1"/>
        <v>18</v>
      </c>
    </row>
    <row r="84" spans="1:15" x14ac:dyDescent="0.25">
      <c r="A84" s="4" t="s">
        <v>540</v>
      </c>
      <c r="C84" s="1"/>
      <c r="E84" s="2"/>
      <c r="F84" s="2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2"/>
      <c r="G85" s="3"/>
      <c r="H85" s="3">
        <v>1</v>
      </c>
      <c r="I85" s="3"/>
      <c r="J85" s="3"/>
      <c r="K85" s="3"/>
      <c r="L85" s="3"/>
      <c r="M85" s="3"/>
      <c r="O85">
        <f t="shared" si="1"/>
        <v>1</v>
      </c>
    </row>
    <row r="86" spans="1:15" x14ac:dyDescent="0.25">
      <c r="A86" s="4" t="s">
        <v>78</v>
      </c>
      <c r="F86" s="2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2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F88" s="2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544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2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F92" s="2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F93" s="2"/>
      <c r="G93" s="3"/>
      <c r="H93" s="3"/>
      <c r="I93" s="3"/>
      <c r="J93" s="3"/>
      <c r="K93" s="3"/>
      <c r="L93" s="3"/>
      <c r="M93" s="3"/>
      <c r="O93">
        <f t="shared" si="1"/>
        <v>0</v>
      </c>
    </row>
    <row r="94" spans="1:15" x14ac:dyDescent="0.25">
      <c r="A94" s="4" t="s">
        <v>85</v>
      </c>
      <c r="F94" s="2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F95" s="2"/>
      <c r="G95" s="3"/>
      <c r="H95" s="3"/>
      <c r="I95" s="3"/>
      <c r="J95" s="3"/>
      <c r="K95" s="3"/>
      <c r="L95" s="3"/>
      <c r="M95" s="3"/>
      <c r="O95">
        <f t="shared" si="1"/>
        <v>0</v>
      </c>
    </row>
    <row r="96" spans="1:15" x14ac:dyDescent="0.25">
      <c r="A96" s="4" t="s">
        <v>87</v>
      </c>
      <c r="F96" s="2"/>
      <c r="G96" s="3"/>
      <c r="H96" s="3"/>
      <c r="I96" s="3"/>
      <c r="J96" s="3"/>
      <c r="K96" s="3">
        <v>1</v>
      </c>
      <c r="L96" s="3"/>
      <c r="M96" s="3"/>
      <c r="O96">
        <f t="shared" si="1"/>
        <v>1</v>
      </c>
    </row>
    <row r="97" spans="1:15" x14ac:dyDescent="0.25">
      <c r="A97" s="4" t="s">
        <v>88</v>
      </c>
      <c r="C97" s="1"/>
      <c r="D97" s="2"/>
      <c r="E97" s="2"/>
      <c r="F97" s="2"/>
      <c r="G97" s="3"/>
      <c r="H97" s="3"/>
      <c r="I97" s="3"/>
      <c r="J97" s="3"/>
      <c r="K97" s="3">
        <v>3</v>
      </c>
      <c r="L97" s="3">
        <v>6</v>
      </c>
      <c r="M97" s="3">
        <v>4</v>
      </c>
      <c r="O97">
        <f t="shared" si="1"/>
        <v>13</v>
      </c>
    </row>
    <row r="98" spans="1:15" x14ac:dyDescent="0.25">
      <c r="A98" s="4" t="s">
        <v>89</v>
      </c>
      <c r="F98" s="2"/>
      <c r="G98" s="3"/>
      <c r="H98" s="3">
        <v>10</v>
      </c>
      <c r="I98" s="3"/>
      <c r="J98" s="3"/>
      <c r="K98" s="3"/>
      <c r="L98" s="3"/>
      <c r="M98" s="3"/>
      <c r="O98">
        <f t="shared" si="1"/>
        <v>10</v>
      </c>
    </row>
    <row r="99" spans="1:15" x14ac:dyDescent="0.25">
      <c r="A99" s="4" t="s">
        <v>90</v>
      </c>
      <c r="F99" s="2"/>
      <c r="G99" s="3"/>
      <c r="H99" s="3"/>
      <c r="I99" s="3"/>
      <c r="J99" s="3"/>
      <c r="K99" s="3"/>
      <c r="L99" s="3"/>
      <c r="M99" s="3"/>
      <c r="O99">
        <f t="shared" si="1"/>
        <v>0</v>
      </c>
    </row>
    <row r="100" spans="1:15" x14ac:dyDescent="0.25">
      <c r="A100" s="4" t="s">
        <v>91</v>
      </c>
      <c r="F100" s="2"/>
      <c r="G100" s="3"/>
      <c r="H100" s="3"/>
      <c r="I100" s="3"/>
      <c r="J100" s="3"/>
      <c r="K100" s="3"/>
      <c r="L100" s="3"/>
      <c r="M100" s="3"/>
      <c r="O100">
        <f t="shared" si="1"/>
        <v>0</v>
      </c>
    </row>
    <row r="101" spans="1:15" x14ac:dyDescent="0.25">
      <c r="A101" s="4" t="s">
        <v>92</v>
      </c>
      <c r="C101">
        <v>3</v>
      </c>
      <c r="D101">
        <v>2</v>
      </c>
      <c r="F101" s="2"/>
      <c r="G101" s="3"/>
      <c r="H101" s="3"/>
      <c r="I101" s="3">
        <v>50</v>
      </c>
      <c r="J101" s="3">
        <v>36</v>
      </c>
      <c r="K101" s="3">
        <v>99</v>
      </c>
      <c r="L101" s="3">
        <v>24</v>
      </c>
      <c r="M101" s="3">
        <v>2</v>
      </c>
      <c r="O101">
        <f t="shared" si="1"/>
        <v>216</v>
      </c>
    </row>
    <row r="102" spans="1:15" x14ac:dyDescent="0.25">
      <c r="A102" s="4" t="s">
        <v>93</v>
      </c>
      <c r="B102">
        <v>2</v>
      </c>
      <c r="C102">
        <v>11</v>
      </c>
      <c r="D102">
        <v>19</v>
      </c>
      <c r="E102">
        <v>2</v>
      </c>
      <c r="F102" s="2"/>
      <c r="G102" s="3"/>
      <c r="H102" s="3"/>
      <c r="I102" s="3"/>
      <c r="J102" s="3"/>
      <c r="K102" s="3"/>
      <c r="L102" s="3"/>
      <c r="M102" s="3"/>
      <c r="O102">
        <f t="shared" si="1"/>
        <v>34</v>
      </c>
    </row>
    <row r="103" spans="1:15" x14ac:dyDescent="0.25">
      <c r="A103" s="4" t="s">
        <v>94</v>
      </c>
      <c r="F103" s="2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2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B105">
        <v>9</v>
      </c>
      <c r="C105">
        <v>1</v>
      </c>
      <c r="D105">
        <v>2</v>
      </c>
      <c r="E105">
        <v>2</v>
      </c>
      <c r="F105" s="2">
        <v>9</v>
      </c>
      <c r="G105" s="3">
        <v>11</v>
      </c>
      <c r="H105" s="3">
        <v>20</v>
      </c>
      <c r="I105" s="3">
        <v>19</v>
      </c>
      <c r="J105" s="3">
        <v>26</v>
      </c>
      <c r="K105" s="3">
        <v>12</v>
      </c>
      <c r="L105" s="3">
        <v>13</v>
      </c>
      <c r="M105" s="3">
        <v>9</v>
      </c>
      <c r="O105">
        <f t="shared" si="1"/>
        <v>133</v>
      </c>
    </row>
    <row r="106" spans="1:15" x14ac:dyDescent="0.25">
      <c r="A106" s="4" t="s">
        <v>97</v>
      </c>
      <c r="F106" s="2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F107" s="2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2"/>
      <c r="G108" s="3"/>
      <c r="H108" s="3"/>
      <c r="I108" s="3"/>
      <c r="J108" s="3"/>
      <c r="K108" s="3"/>
      <c r="L108" s="3"/>
      <c r="M108" s="3"/>
      <c r="O108">
        <f t="shared" si="1"/>
        <v>0</v>
      </c>
    </row>
    <row r="109" spans="1:15" x14ac:dyDescent="0.25">
      <c r="A109" s="4" t="s">
        <v>100</v>
      </c>
      <c r="F109" s="2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F110" s="2"/>
      <c r="G110" s="3"/>
      <c r="H110" s="3">
        <v>1</v>
      </c>
      <c r="I110" s="3"/>
      <c r="J110" s="3">
        <v>1</v>
      </c>
      <c r="K110" s="3"/>
      <c r="L110" s="3"/>
      <c r="M110" s="3"/>
      <c r="O110">
        <f t="shared" si="1"/>
        <v>2</v>
      </c>
    </row>
    <row r="111" spans="1:15" x14ac:dyDescent="0.25">
      <c r="A111" s="4" t="s">
        <v>102</v>
      </c>
      <c r="F111" s="2"/>
      <c r="G111" s="3"/>
      <c r="H111" s="3"/>
      <c r="I111" s="3"/>
      <c r="J111" s="3"/>
      <c r="K111" s="3"/>
      <c r="L111" s="3"/>
      <c r="M111" s="3"/>
      <c r="O111">
        <f t="shared" si="1"/>
        <v>0</v>
      </c>
    </row>
    <row r="112" spans="1:15" x14ac:dyDescent="0.25">
      <c r="A112" s="4" t="s">
        <v>103</v>
      </c>
      <c r="B112">
        <v>3</v>
      </c>
      <c r="F112" s="2"/>
      <c r="G112" s="3"/>
      <c r="H112" s="3"/>
      <c r="I112" s="3"/>
      <c r="J112" s="3"/>
      <c r="K112" s="3">
        <v>3</v>
      </c>
      <c r="L112" s="3"/>
      <c r="M112" s="3"/>
      <c r="O112">
        <f t="shared" si="1"/>
        <v>6</v>
      </c>
    </row>
    <row r="113" spans="1:15" x14ac:dyDescent="0.25">
      <c r="A113" s="4" t="s">
        <v>104</v>
      </c>
      <c r="F113" s="2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F114" s="2"/>
      <c r="G114" s="3"/>
      <c r="H114" s="3"/>
      <c r="I114" s="3"/>
      <c r="J114" s="3"/>
      <c r="K114" s="3"/>
      <c r="L114" s="3"/>
      <c r="M114" s="3"/>
      <c r="O114">
        <f t="shared" si="1"/>
        <v>0</v>
      </c>
    </row>
    <row r="115" spans="1:15" x14ac:dyDescent="0.25">
      <c r="A115" s="4" t="s">
        <v>106</v>
      </c>
      <c r="F115" s="2"/>
      <c r="G115" s="3"/>
      <c r="H115" s="3"/>
      <c r="I115" s="3"/>
      <c r="J115" s="3"/>
      <c r="K115" s="3"/>
      <c r="L115" s="3"/>
      <c r="M115" s="3"/>
      <c r="O115">
        <f t="shared" si="1"/>
        <v>0</v>
      </c>
    </row>
    <row r="116" spans="1:15" x14ac:dyDescent="0.25">
      <c r="A116" s="4" t="s">
        <v>107</v>
      </c>
      <c r="F116" s="2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F117" s="2"/>
      <c r="G117" s="3"/>
      <c r="H117" s="3">
        <v>1</v>
      </c>
      <c r="I117" s="3">
        <v>1</v>
      </c>
      <c r="J117" s="3"/>
      <c r="K117" s="3"/>
      <c r="L117" s="3"/>
      <c r="M117" s="3"/>
      <c r="O117">
        <f t="shared" si="1"/>
        <v>2</v>
      </c>
    </row>
    <row r="118" spans="1:15" x14ac:dyDescent="0.25">
      <c r="A118" s="4" t="s">
        <v>109</v>
      </c>
      <c r="F118" s="2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F119" s="2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F120" s="2"/>
      <c r="G120" s="3"/>
      <c r="H120" s="3">
        <v>19</v>
      </c>
      <c r="I120" s="3">
        <v>4</v>
      </c>
      <c r="J120" s="3">
        <v>4</v>
      </c>
      <c r="K120" s="3"/>
      <c r="L120" s="3"/>
      <c r="M120" s="3"/>
      <c r="O120">
        <f t="shared" si="1"/>
        <v>27</v>
      </c>
    </row>
    <row r="121" spans="1:15" x14ac:dyDescent="0.25">
      <c r="A121" s="4" t="s">
        <v>541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542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2"/>
      <c r="G123" s="3"/>
      <c r="H123" s="3">
        <v>3</v>
      </c>
      <c r="I123" s="3">
        <v>4</v>
      </c>
      <c r="J123" s="3"/>
      <c r="K123" s="3"/>
      <c r="L123" s="3"/>
      <c r="M123" s="3"/>
      <c r="O123">
        <f t="shared" si="1"/>
        <v>7</v>
      </c>
    </row>
    <row r="124" spans="1:15" x14ac:dyDescent="0.25">
      <c r="A124" s="4" t="s">
        <v>113</v>
      </c>
      <c r="F124" s="2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2"/>
      <c r="G125" s="3">
        <v>1</v>
      </c>
      <c r="H125" s="3"/>
      <c r="I125" s="3"/>
      <c r="J125" s="3"/>
      <c r="K125" s="3"/>
      <c r="L125" s="3"/>
      <c r="M125" s="3"/>
      <c r="O125">
        <f t="shared" si="1"/>
        <v>1</v>
      </c>
    </row>
    <row r="126" spans="1:15" x14ac:dyDescent="0.25">
      <c r="A126" s="4" t="s">
        <v>115</v>
      </c>
      <c r="F126" s="2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F127" s="2"/>
      <c r="G127" s="3">
        <v>10</v>
      </c>
      <c r="H127" s="3"/>
      <c r="I127" s="3"/>
      <c r="J127" s="3"/>
      <c r="K127" s="3"/>
      <c r="L127" s="3"/>
      <c r="M127" s="3">
        <v>29</v>
      </c>
      <c r="O127">
        <f t="shared" si="1"/>
        <v>39</v>
      </c>
    </row>
    <row r="128" spans="1:15" x14ac:dyDescent="0.25">
      <c r="A128" s="4" t="s">
        <v>117</v>
      </c>
      <c r="F128" s="2"/>
      <c r="G128" s="3"/>
      <c r="H128" s="3"/>
      <c r="I128" s="3"/>
      <c r="J128" s="3"/>
      <c r="K128" s="3"/>
      <c r="L128" s="3"/>
      <c r="M128" s="3"/>
      <c r="O128">
        <f t="shared" si="1"/>
        <v>0</v>
      </c>
    </row>
    <row r="129" spans="1:15" x14ac:dyDescent="0.25">
      <c r="A129" s="4" t="s">
        <v>118</v>
      </c>
      <c r="B129">
        <v>2</v>
      </c>
      <c r="F129" s="2"/>
      <c r="G129" s="3"/>
      <c r="H129" s="3"/>
      <c r="I129" s="3"/>
      <c r="J129" s="3"/>
      <c r="K129" s="3"/>
      <c r="L129" s="3"/>
      <c r="M129" s="3"/>
      <c r="O129">
        <f t="shared" si="1"/>
        <v>2</v>
      </c>
    </row>
    <row r="130" spans="1:15" x14ac:dyDescent="0.25">
      <c r="A130" s="4" t="s">
        <v>119</v>
      </c>
      <c r="F130" s="2"/>
      <c r="G130" s="3"/>
      <c r="H130" s="3"/>
      <c r="I130" s="3"/>
      <c r="J130" s="3"/>
      <c r="K130" s="3"/>
      <c r="L130" s="3"/>
      <c r="M130" s="3"/>
      <c r="O130">
        <f t="shared" si="1"/>
        <v>0</v>
      </c>
    </row>
    <row r="131" spans="1:15" x14ac:dyDescent="0.25">
      <c r="A131" s="4" t="s">
        <v>120</v>
      </c>
      <c r="D131">
        <v>4</v>
      </c>
      <c r="F131" s="2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4</v>
      </c>
    </row>
    <row r="132" spans="1:15" x14ac:dyDescent="0.25">
      <c r="A132" s="4" t="s">
        <v>121</v>
      </c>
      <c r="C132">
        <v>1</v>
      </c>
      <c r="D132">
        <v>1</v>
      </c>
      <c r="F132" s="2"/>
      <c r="G132" s="3"/>
      <c r="H132" s="3"/>
      <c r="I132" s="3"/>
      <c r="J132" s="3"/>
      <c r="K132" s="3"/>
      <c r="L132" s="3"/>
      <c r="M132" s="3"/>
      <c r="O132">
        <f t="shared" si="2"/>
        <v>2</v>
      </c>
    </row>
    <row r="133" spans="1:15" x14ac:dyDescent="0.25">
      <c r="A133" s="4" t="s">
        <v>543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E134">
        <v>1</v>
      </c>
      <c r="F134" s="2"/>
      <c r="G134" s="3"/>
      <c r="H134" s="3"/>
      <c r="I134" s="3"/>
      <c r="J134" s="3"/>
      <c r="K134" s="3"/>
      <c r="L134" s="3"/>
      <c r="M134" s="3"/>
      <c r="O134">
        <f t="shared" si="2"/>
        <v>1</v>
      </c>
    </row>
    <row r="135" spans="1:15" x14ac:dyDescent="0.25">
      <c r="A135" s="4" t="s">
        <v>123</v>
      </c>
      <c r="F135" s="2"/>
      <c r="G135" s="3"/>
      <c r="H135" s="3"/>
      <c r="I135" s="3"/>
      <c r="J135" s="3"/>
      <c r="K135" s="3"/>
      <c r="L135" s="3"/>
      <c r="M135" s="3"/>
      <c r="O135">
        <f t="shared" si="2"/>
        <v>0</v>
      </c>
    </row>
    <row r="136" spans="1:15" x14ac:dyDescent="0.25">
      <c r="A136" s="4" t="s">
        <v>124</v>
      </c>
      <c r="F136" s="2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F137" s="2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2"/>
      <c r="G138" s="3">
        <v>14</v>
      </c>
      <c r="H138" s="3">
        <v>23</v>
      </c>
      <c r="I138" s="3"/>
      <c r="J138" s="3"/>
      <c r="K138" s="3"/>
      <c r="L138" s="3">
        <v>3</v>
      </c>
      <c r="M138" s="3"/>
      <c r="O138">
        <f t="shared" si="2"/>
        <v>40</v>
      </c>
    </row>
    <row r="139" spans="1:15" x14ac:dyDescent="0.25">
      <c r="A139" s="4" t="s">
        <v>127</v>
      </c>
      <c r="F139" s="2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F140" s="2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E141">
        <v>2</v>
      </c>
      <c r="F141" s="2">
        <v>2</v>
      </c>
      <c r="G141" s="3"/>
      <c r="H141" s="3"/>
      <c r="I141" s="3"/>
      <c r="J141" s="3"/>
      <c r="K141" s="3"/>
      <c r="L141" s="3"/>
      <c r="M141" s="3"/>
      <c r="O141">
        <f t="shared" si="2"/>
        <v>4</v>
      </c>
    </row>
    <row r="142" spans="1:15" x14ac:dyDescent="0.25">
      <c r="A142" s="4" t="s">
        <v>130</v>
      </c>
      <c r="F142" s="2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2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F144" s="2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F145" s="2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F146" s="2"/>
      <c r="G146" s="3"/>
      <c r="H146" s="3"/>
      <c r="I146" s="3"/>
      <c r="J146" s="3"/>
      <c r="K146" s="3"/>
      <c r="L146" s="3"/>
      <c r="M146" s="3"/>
      <c r="O146">
        <f t="shared" si="2"/>
        <v>0</v>
      </c>
    </row>
    <row r="147" spans="1:15" x14ac:dyDescent="0.25">
      <c r="A147" s="4" t="s">
        <v>135</v>
      </c>
      <c r="F147" s="2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F148" s="2"/>
      <c r="G148" s="3"/>
      <c r="H148" s="3"/>
      <c r="I148" s="3"/>
      <c r="J148" s="3"/>
      <c r="K148" s="3"/>
      <c r="L148" s="3"/>
      <c r="M148" s="3"/>
      <c r="O148">
        <f t="shared" si="2"/>
        <v>0</v>
      </c>
    </row>
    <row r="149" spans="1:15" x14ac:dyDescent="0.25">
      <c r="A149" s="4" t="s">
        <v>137</v>
      </c>
      <c r="F149" s="2"/>
      <c r="G149" s="3"/>
      <c r="H149" s="3"/>
      <c r="I149" s="3"/>
      <c r="J149" s="3"/>
      <c r="K149" s="3"/>
      <c r="L149" s="3"/>
      <c r="M149" s="3"/>
      <c r="O149">
        <f t="shared" si="2"/>
        <v>0</v>
      </c>
    </row>
    <row r="150" spans="1:15" x14ac:dyDescent="0.25">
      <c r="A150" s="4" t="s">
        <v>138</v>
      </c>
      <c r="F150" s="2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F151" s="2"/>
      <c r="G151" s="3"/>
      <c r="H151" s="3"/>
      <c r="I151" s="3"/>
      <c r="J151" s="3"/>
      <c r="K151" s="3"/>
      <c r="L151" s="3"/>
      <c r="M151" s="3"/>
      <c r="O151">
        <f t="shared" si="2"/>
        <v>0</v>
      </c>
    </row>
    <row r="152" spans="1:15" x14ac:dyDescent="0.25">
      <c r="A152" s="4" t="s">
        <v>140</v>
      </c>
      <c r="F152" s="2"/>
      <c r="G152" s="3">
        <v>10</v>
      </c>
      <c r="H152" s="3"/>
      <c r="I152" s="3"/>
      <c r="J152" s="3"/>
      <c r="K152" s="3"/>
      <c r="L152" s="3"/>
      <c r="M152" s="3"/>
      <c r="O152">
        <f t="shared" si="2"/>
        <v>10</v>
      </c>
    </row>
    <row r="153" spans="1:15" x14ac:dyDescent="0.25">
      <c r="A153" s="4" t="s">
        <v>141</v>
      </c>
      <c r="F153" s="2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2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F155" s="2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D156">
        <v>5</v>
      </c>
      <c r="F156" s="2"/>
      <c r="G156" s="3"/>
      <c r="H156" s="3"/>
      <c r="I156" s="3"/>
      <c r="J156" s="3"/>
      <c r="K156" s="3"/>
      <c r="L156" s="3"/>
      <c r="M156" s="3"/>
      <c r="O156">
        <f t="shared" si="2"/>
        <v>5</v>
      </c>
    </row>
    <row r="157" spans="1:15" x14ac:dyDescent="0.25">
      <c r="A157" s="4" t="s">
        <v>145</v>
      </c>
      <c r="F157" s="2">
        <v>2</v>
      </c>
      <c r="G157" s="3">
        <v>4</v>
      </c>
      <c r="H157" s="3">
        <v>7</v>
      </c>
      <c r="I157" s="3">
        <v>5</v>
      </c>
      <c r="J157" s="3">
        <v>14</v>
      </c>
      <c r="K157" s="3">
        <v>2</v>
      </c>
      <c r="L157" s="3"/>
      <c r="M157" s="3">
        <v>3</v>
      </c>
      <c r="O157">
        <f t="shared" si="2"/>
        <v>37</v>
      </c>
    </row>
    <row r="158" spans="1:15" x14ac:dyDescent="0.25">
      <c r="A158" s="4" t="s">
        <v>146</v>
      </c>
      <c r="F158" s="2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F159" s="2"/>
      <c r="G159" s="3"/>
      <c r="H159" s="3"/>
      <c r="I159" s="3"/>
      <c r="J159" s="3"/>
      <c r="K159" s="3"/>
      <c r="L159" s="3"/>
      <c r="M159" s="3"/>
      <c r="O159">
        <f t="shared" si="2"/>
        <v>0</v>
      </c>
    </row>
    <row r="160" spans="1:15" x14ac:dyDescent="0.25">
      <c r="A160" s="4" t="s">
        <v>148</v>
      </c>
      <c r="B160">
        <v>5</v>
      </c>
      <c r="C160">
        <v>1</v>
      </c>
      <c r="D160">
        <v>1</v>
      </c>
      <c r="F160" s="2"/>
      <c r="G160" s="3"/>
      <c r="H160" s="3"/>
      <c r="I160" s="3">
        <v>3</v>
      </c>
      <c r="J160" s="3"/>
      <c r="K160" s="3">
        <v>2</v>
      </c>
      <c r="L160" s="3">
        <v>1</v>
      </c>
      <c r="M160" s="3"/>
      <c r="O160">
        <f t="shared" si="2"/>
        <v>13</v>
      </c>
    </row>
    <row r="161" spans="1:15" x14ac:dyDescent="0.25">
      <c r="A161" s="4" t="s">
        <v>149</v>
      </c>
      <c r="F161" s="2"/>
      <c r="G161" s="3"/>
      <c r="H161" s="3"/>
      <c r="I161" s="3"/>
      <c r="J161" s="3"/>
      <c r="K161" s="3"/>
      <c r="L161" s="3"/>
      <c r="M161" s="3"/>
      <c r="O161">
        <f t="shared" si="2"/>
        <v>0</v>
      </c>
    </row>
    <row r="162" spans="1:15" x14ac:dyDescent="0.25">
      <c r="A162" s="4" t="s">
        <v>150</v>
      </c>
      <c r="C162" s="1"/>
      <c r="F162" s="2"/>
      <c r="G162" s="3"/>
      <c r="H162" s="3"/>
      <c r="I162" s="3"/>
      <c r="J162" s="3"/>
      <c r="K162" s="3"/>
      <c r="L162" s="3"/>
      <c r="M162" s="3"/>
      <c r="O162">
        <f t="shared" si="2"/>
        <v>0</v>
      </c>
    </row>
    <row r="163" spans="1:15" x14ac:dyDescent="0.25">
      <c r="A163" s="4" t="s">
        <v>151</v>
      </c>
      <c r="F163" s="2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2">
        <v>28</v>
      </c>
      <c r="G164" s="3">
        <v>21</v>
      </c>
      <c r="H164" s="3">
        <v>12</v>
      </c>
      <c r="I164" s="3">
        <v>13</v>
      </c>
      <c r="J164" s="3"/>
      <c r="K164" s="3"/>
      <c r="L164" s="3"/>
      <c r="M164" s="3"/>
      <c r="O164">
        <f t="shared" si="2"/>
        <v>74</v>
      </c>
    </row>
    <row r="165" spans="1:15" x14ac:dyDescent="0.25">
      <c r="A165" s="4" t="s">
        <v>153</v>
      </c>
      <c r="F165" s="2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F166" s="2"/>
      <c r="G166" s="3"/>
      <c r="H166" s="3"/>
      <c r="I166" s="3"/>
      <c r="J166" s="3"/>
      <c r="K166" s="3"/>
      <c r="L166" s="3"/>
      <c r="M166" s="3"/>
      <c r="O166">
        <f t="shared" si="2"/>
        <v>0</v>
      </c>
    </row>
    <row r="167" spans="1:15" x14ac:dyDescent="0.25">
      <c r="A167" s="4" t="s">
        <v>155</v>
      </c>
      <c r="F167" s="2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E168">
        <v>40</v>
      </c>
      <c r="F168" s="2">
        <v>58</v>
      </c>
      <c r="G168" s="3">
        <v>55</v>
      </c>
      <c r="H168" s="3">
        <v>26</v>
      </c>
      <c r="I168" s="3"/>
      <c r="J168" s="3">
        <v>17</v>
      </c>
      <c r="K168" s="3">
        <v>6</v>
      </c>
      <c r="L168" s="3"/>
      <c r="M168" s="3"/>
      <c r="O168">
        <f t="shared" si="2"/>
        <v>202</v>
      </c>
    </row>
    <row r="169" spans="1:15" x14ac:dyDescent="0.25">
      <c r="A169" s="4" t="s">
        <v>157</v>
      </c>
      <c r="F169" s="2"/>
      <c r="G169" s="3"/>
      <c r="H169" s="3"/>
      <c r="I169" s="3"/>
      <c r="J169" s="3"/>
      <c r="K169" s="3"/>
      <c r="L169" s="3"/>
      <c r="M169" s="3"/>
      <c r="O169">
        <f t="shared" si="2"/>
        <v>0</v>
      </c>
    </row>
    <row r="170" spans="1:15" x14ac:dyDescent="0.25">
      <c r="A170" s="4" t="s">
        <v>158</v>
      </c>
      <c r="F170" s="2"/>
      <c r="G170" s="3"/>
      <c r="H170" s="3"/>
      <c r="I170" s="3"/>
      <c r="J170" s="3"/>
      <c r="K170" s="3"/>
      <c r="L170" s="3"/>
      <c r="M170" s="3"/>
      <c r="O170">
        <f t="shared" si="2"/>
        <v>0</v>
      </c>
    </row>
    <row r="171" spans="1:15" x14ac:dyDescent="0.25">
      <c r="A171" s="4" t="s">
        <v>159</v>
      </c>
      <c r="C171" s="1"/>
      <c r="F171" s="2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F172" s="2"/>
      <c r="G172" s="3"/>
      <c r="H172" s="3"/>
      <c r="I172" s="3">
        <v>1</v>
      </c>
      <c r="J172" s="3"/>
      <c r="K172" s="3"/>
      <c r="L172" s="3"/>
      <c r="M172" s="3"/>
      <c r="O172">
        <f t="shared" si="2"/>
        <v>1</v>
      </c>
    </row>
    <row r="173" spans="1:15" x14ac:dyDescent="0.25">
      <c r="A173" s="4" t="s">
        <v>161</v>
      </c>
      <c r="F173" s="2"/>
      <c r="G173" s="3"/>
      <c r="H173" s="3"/>
      <c r="I173" s="3">
        <v>1</v>
      </c>
      <c r="J173" s="3"/>
      <c r="K173" s="3"/>
      <c r="L173" s="3">
        <v>8</v>
      </c>
      <c r="M173" s="3"/>
      <c r="O173">
        <f t="shared" si="2"/>
        <v>9</v>
      </c>
    </row>
    <row r="174" spans="1:15" x14ac:dyDescent="0.25">
      <c r="A174" s="4" t="s">
        <v>162</v>
      </c>
      <c r="F174" s="2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F175" s="2"/>
      <c r="G175" s="3"/>
      <c r="H175" s="3"/>
      <c r="I175" s="3"/>
      <c r="J175" s="3"/>
      <c r="K175" s="3"/>
      <c r="L175" s="3"/>
      <c r="M175" s="3"/>
      <c r="O175">
        <f t="shared" si="2"/>
        <v>0</v>
      </c>
    </row>
    <row r="176" spans="1:15" x14ac:dyDescent="0.25">
      <c r="A176" s="4" t="s">
        <v>164</v>
      </c>
      <c r="F176" s="2"/>
      <c r="G176" s="3"/>
      <c r="H176" s="3"/>
      <c r="I176" s="3"/>
      <c r="J176" s="3"/>
      <c r="K176" s="3"/>
      <c r="L176" s="3"/>
      <c r="M176" s="3"/>
      <c r="O176">
        <f t="shared" si="2"/>
        <v>0</v>
      </c>
    </row>
    <row r="177" spans="1:15" x14ac:dyDescent="0.25">
      <c r="A177" s="4" t="s">
        <v>165</v>
      </c>
      <c r="F177" s="2"/>
      <c r="G177" s="3"/>
      <c r="H177" s="3"/>
      <c r="I177" s="3"/>
      <c r="J177" s="3"/>
      <c r="K177" s="3"/>
      <c r="L177" s="3"/>
      <c r="M177" s="3"/>
      <c r="O177">
        <f t="shared" si="2"/>
        <v>0</v>
      </c>
    </row>
    <row r="178" spans="1:15" x14ac:dyDescent="0.25">
      <c r="A178" s="4" t="s">
        <v>166</v>
      </c>
      <c r="F178" s="2"/>
      <c r="G178" s="3"/>
      <c r="H178" s="3"/>
      <c r="I178" s="3"/>
      <c r="J178" s="3"/>
      <c r="K178" s="3"/>
      <c r="L178" s="3"/>
      <c r="M178" s="3"/>
      <c r="O178">
        <f t="shared" si="2"/>
        <v>0</v>
      </c>
    </row>
    <row r="179" spans="1:15" x14ac:dyDescent="0.25">
      <c r="A179" s="4" t="s">
        <v>167</v>
      </c>
      <c r="F179" s="2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F180" s="2"/>
      <c r="G180" s="3"/>
      <c r="H180" s="3"/>
      <c r="I180" s="3"/>
      <c r="J180" s="3"/>
      <c r="K180" s="3"/>
      <c r="L180" s="3"/>
      <c r="M180" s="3"/>
      <c r="O180">
        <f t="shared" si="2"/>
        <v>0</v>
      </c>
    </row>
    <row r="181" spans="1:15" x14ac:dyDescent="0.25">
      <c r="A181" s="4" t="s">
        <v>169</v>
      </c>
      <c r="F181" s="2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F182" s="2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F183" s="2"/>
      <c r="G183" s="3"/>
      <c r="H183" s="3"/>
      <c r="I183" s="3"/>
      <c r="J183" s="3"/>
      <c r="K183" s="3"/>
      <c r="L183" s="3"/>
      <c r="M183" s="3"/>
      <c r="O183">
        <f t="shared" si="2"/>
        <v>0</v>
      </c>
    </row>
    <row r="184" spans="1:15" x14ac:dyDescent="0.25">
      <c r="A184" s="4" t="s">
        <v>172</v>
      </c>
      <c r="B184">
        <v>5</v>
      </c>
      <c r="C184">
        <v>24</v>
      </c>
      <c r="D184">
        <v>14</v>
      </c>
      <c r="F184" s="2"/>
      <c r="G184" s="3"/>
      <c r="H184" s="3"/>
      <c r="I184" s="3"/>
      <c r="J184" s="3"/>
      <c r="K184" s="3"/>
      <c r="L184" s="3"/>
      <c r="M184" s="3"/>
      <c r="O184">
        <f t="shared" si="2"/>
        <v>43</v>
      </c>
    </row>
    <row r="185" spans="1:15" x14ac:dyDescent="0.25">
      <c r="A185" s="4" t="s">
        <v>173</v>
      </c>
      <c r="E185">
        <v>2</v>
      </c>
      <c r="F185" s="2">
        <v>1</v>
      </c>
      <c r="G185" s="3"/>
      <c r="H185" s="3">
        <v>5</v>
      </c>
      <c r="I185" s="3">
        <v>5</v>
      </c>
      <c r="J185" s="3">
        <v>1</v>
      </c>
      <c r="K185" s="3"/>
      <c r="L185" s="3"/>
      <c r="M185" s="3"/>
      <c r="O185">
        <f t="shared" si="2"/>
        <v>14</v>
      </c>
    </row>
    <row r="186" spans="1:15" x14ac:dyDescent="0.25">
      <c r="A186" s="4" t="s">
        <v>174</v>
      </c>
      <c r="F186" s="2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F187" s="2"/>
      <c r="G187" s="3"/>
      <c r="H187" s="3"/>
      <c r="I187" s="3"/>
      <c r="J187" s="3"/>
      <c r="K187" s="3"/>
      <c r="L187" s="3"/>
      <c r="M187" s="3"/>
      <c r="O187">
        <f t="shared" si="2"/>
        <v>0</v>
      </c>
    </row>
    <row r="188" spans="1:15" x14ac:dyDescent="0.25">
      <c r="A188" s="4" t="s">
        <v>176</v>
      </c>
      <c r="F188" s="2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2"/>
      <c r="G189" s="3"/>
      <c r="H189" s="3"/>
      <c r="I189" s="3"/>
      <c r="J189" s="3"/>
      <c r="K189" s="3"/>
      <c r="L189" s="3">
        <v>2</v>
      </c>
      <c r="M189" s="3"/>
      <c r="O189">
        <f t="shared" si="2"/>
        <v>2</v>
      </c>
    </row>
    <row r="190" spans="1:15" x14ac:dyDescent="0.25">
      <c r="A190" s="4" t="s">
        <v>178</v>
      </c>
      <c r="F190" s="2"/>
      <c r="G190" s="3"/>
      <c r="H190" s="3"/>
      <c r="I190" s="3"/>
      <c r="J190" s="3"/>
      <c r="K190" s="3"/>
      <c r="L190" s="3"/>
      <c r="M190" s="3"/>
      <c r="O190">
        <f t="shared" si="2"/>
        <v>0</v>
      </c>
    </row>
    <row r="191" spans="1:15" x14ac:dyDescent="0.25">
      <c r="A191" s="4" t="s">
        <v>179</v>
      </c>
      <c r="F191" s="2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F192" s="2"/>
      <c r="G192" s="3"/>
      <c r="H192" s="3">
        <v>3</v>
      </c>
      <c r="I192" s="3"/>
      <c r="J192" s="3"/>
      <c r="K192" s="3"/>
      <c r="L192" s="3"/>
      <c r="M192" s="3"/>
      <c r="O192">
        <f t="shared" si="2"/>
        <v>3</v>
      </c>
    </row>
    <row r="193" spans="1:15" x14ac:dyDescent="0.25">
      <c r="A193" s="4" t="s">
        <v>181</v>
      </c>
      <c r="F193" s="2"/>
      <c r="G193" s="3"/>
      <c r="H193" s="3"/>
      <c r="I193" s="3"/>
      <c r="J193" s="3"/>
      <c r="K193" s="3"/>
      <c r="L193" s="3"/>
      <c r="M193" s="3"/>
      <c r="O193">
        <f t="shared" si="2"/>
        <v>0</v>
      </c>
    </row>
    <row r="194" spans="1:15" x14ac:dyDescent="0.25">
      <c r="A194" s="4" t="s">
        <v>182</v>
      </c>
      <c r="F194" s="2"/>
      <c r="G194" s="3"/>
      <c r="H194" s="3"/>
      <c r="I194" s="3"/>
      <c r="J194" s="3"/>
      <c r="K194" s="3"/>
      <c r="L194" s="3">
        <v>1</v>
      </c>
      <c r="M194" s="3">
        <v>6</v>
      </c>
      <c r="O194">
        <f t="shared" si="2"/>
        <v>7</v>
      </c>
    </row>
    <row r="195" spans="1:15" x14ac:dyDescent="0.25">
      <c r="A195" s="4" t="s">
        <v>183</v>
      </c>
      <c r="F195" s="2"/>
      <c r="G195" s="3"/>
      <c r="H195" s="3"/>
      <c r="I195" s="3"/>
      <c r="J195" s="3"/>
      <c r="K195" s="3"/>
      <c r="L195" s="3"/>
      <c r="M195" s="3"/>
      <c r="O195">
        <f t="shared" ref="O195:O258" si="3">SUM(B195:N195)</f>
        <v>0</v>
      </c>
    </row>
    <row r="196" spans="1:15" x14ac:dyDescent="0.25">
      <c r="A196" s="4" t="s">
        <v>184</v>
      </c>
      <c r="F196" s="2"/>
      <c r="G196" s="3"/>
      <c r="H196" s="3"/>
      <c r="I196" s="3"/>
      <c r="J196" s="3"/>
      <c r="K196" s="3">
        <v>1</v>
      </c>
      <c r="L196" s="3"/>
      <c r="M196" s="3">
        <v>1</v>
      </c>
      <c r="O196">
        <f t="shared" si="3"/>
        <v>2</v>
      </c>
    </row>
    <row r="197" spans="1:15" x14ac:dyDescent="0.25">
      <c r="A197" s="4" t="s">
        <v>185</v>
      </c>
      <c r="F197" s="2"/>
      <c r="G197" s="3"/>
      <c r="H197" s="3"/>
      <c r="I197" s="3"/>
      <c r="J197" s="3"/>
      <c r="K197" s="3"/>
      <c r="L197" s="3"/>
      <c r="M197" s="3"/>
      <c r="O197">
        <f t="shared" si="3"/>
        <v>0</v>
      </c>
    </row>
    <row r="198" spans="1:15" x14ac:dyDescent="0.25">
      <c r="A198" s="4" t="s">
        <v>186</v>
      </c>
      <c r="B198">
        <v>2</v>
      </c>
      <c r="C198" s="1"/>
      <c r="D198">
        <v>12</v>
      </c>
      <c r="E198" s="2">
        <v>16</v>
      </c>
      <c r="F198" s="2"/>
      <c r="G198" s="3"/>
      <c r="H198" s="3"/>
      <c r="I198" s="3">
        <v>10</v>
      </c>
      <c r="J198" s="3">
        <v>1</v>
      </c>
      <c r="K198" s="3"/>
      <c r="L198" s="3"/>
      <c r="M198" s="3"/>
      <c r="O198">
        <f t="shared" si="3"/>
        <v>41</v>
      </c>
    </row>
    <row r="199" spans="1:15" x14ac:dyDescent="0.25">
      <c r="A199" s="4" t="s">
        <v>187</v>
      </c>
      <c r="F199" s="2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B200">
        <v>4</v>
      </c>
      <c r="C200">
        <v>1</v>
      </c>
      <c r="F200" s="2"/>
      <c r="G200" s="3"/>
      <c r="H200" s="3"/>
      <c r="I200" s="3"/>
      <c r="J200" s="3"/>
      <c r="K200" s="3"/>
      <c r="L200" s="3"/>
      <c r="M200" s="3"/>
      <c r="O200">
        <f t="shared" si="3"/>
        <v>5</v>
      </c>
    </row>
    <row r="201" spans="1:15" x14ac:dyDescent="0.25">
      <c r="A201" s="4" t="s">
        <v>189</v>
      </c>
      <c r="F201" s="2">
        <v>2</v>
      </c>
      <c r="G201" s="3"/>
      <c r="H201" s="3"/>
      <c r="I201" s="3">
        <v>1</v>
      </c>
      <c r="J201" s="3"/>
      <c r="K201" s="3"/>
      <c r="L201" s="3"/>
      <c r="M201" s="3"/>
      <c r="O201">
        <f t="shared" si="3"/>
        <v>3</v>
      </c>
    </row>
    <row r="202" spans="1:15" x14ac:dyDescent="0.25">
      <c r="A202" s="4" t="s">
        <v>190</v>
      </c>
      <c r="F202" s="2"/>
      <c r="G202" s="3"/>
      <c r="H202" s="3"/>
      <c r="I202" s="3"/>
      <c r="J202" s="3"/>
      <c r="K202" s="3"/>
      <c r="L202" s="3"/>
      <c r="M202" s="3"/>
      <c r="O202">
        <f t="shared" si="3"/>
        <v>0</v>
      </c>
    </row>
    <row r="203" spans="1:15" x14ac:dyDescent="0.25">
      <c r="A203" s="4" t="s">
        <v>191</v>
      </c>
      <c r="F203" s="2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F204" s="2"/>
      <c r="G204" s="3"/>
      <c r="H204" s="3"/>
      <c r="I204" s="3"/>
      <c r="J204" s="3"/>
      <c r="K204" s="3"/>
      <c r="L204" s="3"/>
      <c r="M204" s="3"/>
      <c r="O204">
        <f t="shared" si="3"/>
        <v>0</v>
      </c>
    </row>
    <row r="205" spans="1:15" x14ac:dyDescent="0.25">
      <c r="A205" s="4" t="s">
        <v>193</v>
      </c>
      <c r="F205" s="2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F206" s="2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C207">
        <v>1</v>
      </c>
      <c r="F207" s="2"/>
      <c r="G207" s="3"/>
      <c r="H207" s="3"/>
      <c r="I207" s="3"/>
      <c r="J207" s="3"/>
      <c r="K207" s="3"/>
      <c r="L207" s="3"/>
      <c r="M207" s="3"/>
      <c r="O207">
        <f t="shared" si="3"/>
        <v>1</v>
      </c>
    </row>
    <row r="208" spans="1:15" x14ac:dyDescent="0.25">
      <c r="A208" s="4" t="s">
        <v>196</v>
      </c>
      <c r="F208" s="2"/>
      <c r="G208" s="3"/>
      <c r="H208" s="3"/>
      <c r="I208" s="3"/>
      <c r="J208" s="3"/>
      <c r="K208" s="3"/>
      <c r="L208" s="3"/>
      <c r="M208" s="3"/>
      <c r="O208">
        <f t="shared" si="3"/>
        <v>0</v>
      </c>
    </row>
    <row r="209" spans="1:15" x14ac:dyDescent="0.25">
      <c r="A209" s="4" t="s">
        <v>197</v>
      </c>
      <c r="F209" s="2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C210" s="1"/>
      <c r="F210" s="2"/>
      <c r="G210" s="3"/>
      <c r="H210" s="3"/>
      <c r="I210" s="3"/>
      <c r="J210" s="3"/>
      <c r="K210" s="3"/>
      <c r="L210" s="3"/>
      <c r="M210" s="3">
        <v>4</v>
      </c>
      <c r="O210">
        <f t="shared" si="3"/>
        <v>4</v>
      </c>
    </row>
    <row r="211" spans="1:15" x14ac:dyDescent="0.25">
      <c r="A211" s="4" t="s">
        <v>199</v>
      </c>
      <c r="F211" s="2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C212" s="1"/>
      <c r="F212" s="2"/>
      <c r="G212" s="3"/>
      <c r="H212" s="3"/>
      <c r="I212" s="3"/>
      <c r="J212" s="3"/>
      <c r="K212" s="3"/>
      <c r="L212" s="3"/>
      <c r="M212" s="3"/>
      <c r="O212">
        <f t="shared" si="3"/>
        <v>0</v>
      </c>
    </row>
    <row r="213" spans="1:15" x14ac:dyDescent="0.25">
      <c r="A213" s="4" t="s">
        <v>201</v>
      </c>
      <c r="F213" s="2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2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2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B216">
        <v>1</v>
      </c>
      <c r="E216" s="2">
        <v>3</v>
      </c>
      <c r="F216" s="2">
        <v>20</v>
      </c>
      <c r="G216" s="3">
        <v>10</v>
      </c>
      <c r="H216" s="3">
        <v>3</v>
      </c>
      <c r="I216" s="3">
        <v>13</v>
      </c>
      <c r="J216" s="3">
        <v>2</v>
      </c>
      <c r="K216" s="3"/>
      <c r="L216" s="3"/>
      <c r="M216" s="3">
        <v>1</v>
      </c>
      <c r="O216">
        <f t="shared" si="3"/>
        <v>53</v>
      </c>
    </row>
    <row r="217" spans="1:15" x14ac:dyDescent="0.25">
      <c r="A217" s="4" t="s">
        <v>205</v>
      </c>
      <c r="F217" s="2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2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2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2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2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2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2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2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2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2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2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2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2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E230">
        <v>34</v>
      </c>
      <c r="F230" s="2">
        <v>47</v>
      </c>
      <c r="G230" s="3">
        <v>44</v>
      </c>
      <c r="H230" s="3">
        <v>30</v>
      </c>
      <c r="I230" s="3">
        <v>25</v>
      </c>
      <c r="J230" s="3">
        <v>26</v>
      </c>
      <c r="K230" s="3">
        <v>18</v>
      </c>
      <c r="L230" s="3">
        <v>1</v>
      </c>
      <c r="M230" s="3"/>
      <c r="O230">
        <f t="shared" si="3"/>
        <v>225</v>
      </c>
    </row>
    <row r="231" spans="1:15" x14ac:dyDescent="0.25">
      <c r="A231" s="4" t="s">
        <v>219</v>
      </c>
      <c r="F231" s="2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2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2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2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2"/>
      <c r="G235" s="3">
        <v>3</v>
      </c>
      <c r="H235" s="3">
        <v>3</v>
      </c>
      <c r="I235" s="3"/>
      <c r="J235" s="3"/>
      <c r="K235" s="3"/>
      <c r="L235" s="3"/>
      <c r="M235" s="3"/>
      <c r="O235">
        <f t="shared" si="3"/>
        <v>6</v>
      </c>
    </row>
    <row r="236" spans="1:15" x14ac:dyDescent="0.25">
      <c r="A236" s="4" t="s">
        <v>224</v>
      </c>
      <c r="F236" s="2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2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2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2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2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2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2"/>
      <c r="G245" s="3"/>
      <c r="H245" s="3">
        <v>10</v>
      </c>
      <c r="I245" s="3"/>
      <c r="J245" s="3"/>
      <c r="K245" s="3"/>
      <c r="L245" s="3">
        <v>4</v>
      </c>
      <c r="M245" s="3"/>
      <c r="O245">
        <f t="shared" si="3"/>
        <v>14</v>
      </c>
    </row>
    <row r="246" spans="1:15" x14ac:dyDescent="0.25">
      <c r="A246" s="4" t="s">
        <v>234</v>
      </c>
      <c r="F246" s="2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2">
        <v>1</v>
      </c>
      <c r="G247" s="3"/>
      <c r="H247" s="3"/>
      <c r="I247" s="3"/>
      <c r="J247" s="3"/>
      <c r="K247" s="3"/>
      <c r="L247" s="3"/>
      <c r="M247" s="3"/>
      <c r="O247">
        <f t="shared" si="3"/>
        <v>1</v>
      </c>
    </row>
    <row r="248" spans="1:15" x14ac:dyDescent="0.25">
      <c r="A248" s="4" t="s">
        <v>236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C249" s="1"/>
      <c r="F249" s="2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2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2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2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2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2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2"/>
      <c r="G256" s="3">
        <v>1</v>
      </c>
      <c r="H256" s="3">
        <v>6</v>
      </c>
      <c r="I256" s="3">
        <v>6</v>
      </c>
      <c r="J256" s="3"/>
      <c r="K256" s="3"/>
      <c r="L256" s="3"/>
      <c r="M256" s="3"/>
      <c r="O256">
        <f t="shared" si="3"/>
        <v>13</v>
      </c>
    </row>
    <row r="257" spans="1:15" x14ac:dyDescent="0.25">
      <c r="A257" s="4" t="s">
        <v>245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E258">
        <v>19</v>
      </c>
      <c r="F258" s="2">
        <v>3</v>
      </c>
      <c r="G258" s="3">
        <v>10</v>
      </c>
      <c r="H258" s="3">
        <v>5</v>
      </c>
      <c r="I258" s="3">
        <v>4</v>
      </c>
      <c r="J258" s="3">
        <v>11</v>
      </c>
      <c r="K258" s="3">
        <v>3</v>
      </c>
      <c r="L258" s="3">
        <v>4</v>
      </c>
      <c r="M258" s="3">
        <v>4</v>
      </c>
      <c r="O258">
        <f t="shared" si="3"/>
        <v>63</v>
      </c>
    </row>
    <row r="259" spans="1:15" x14ac:dyDescent="0.25">
      <c r="A259" s="4" t="s">
        <v>247</v>
      </c>
      <c r="F259" s="2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2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2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2">
        <v>3</v>
      </c>
      <c r="G262" s="3">
        <v>3</v>
      </c>
      <c r="H262" s="3">
        <v>26</v>
      </c>
      <c r="I262" s="3">
        <v>18</v>
      </c>
      <c r="J262" s="3">
        <v>21</v>
      </c>
      <c r="K262" s="3">
        <v>9</v>
      </c>
      <c r="L262" s="3"/>
      <c r="M262" s="3"/>
      <c r="O262">
        <f t="shared" si="4"/>
        <v>80</v>
      </c>
    </row>
    <row r="263" spans="1:15" x14ac:dyDescent="0.25">
      <c r="A263" s="4" t="s">
        <v>251</v>
      </c>
      <c r="F263" s="2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B264">
        <v>1</v>
      </c>
      <c r="C264">
        <v>10</v>
      </c>
      <c r="E264" s="2">
        <v>2</v>
      </c>
      <c r="F264" s="2">
        <v>9</v>
      </c>
      <c r="G264" s="3"/>
      <c r="H264" s="3"/>
      <c r="I264" s="3">
        <v>4</v>
      </c>
      <c r="J264" s="3">
        <v>4</v>
      </c>
      <c r="K264" s="3"/>
      <c r="L264" s="3"/>
      <c r="M264" s="3"/>
      <c r="O264">
        <f t="shared" si="4"/>
        <v>30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2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2"/>
      <c r="G268" s="3"/>
      <c r="H268" s="3"/>
      <c r="I268" s="3">
        <v>2</v>
      </c>
      <c r="J268" s="3">
        <v>9</v>
      </c>
      <c r="K268" s="3"/>
      <c r="L268" s="3"/>
      <c r="M268" s="3"/>
      <c r="O268">
        <f t="shared" si="4"/>
        <v>11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2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2">
        <v>1</v>
      </c>
      <c r="G271" s="3">
        <v>6</v>
      </c>
      <c r="H271" s="3">
        <v>8</v>
      </c>
      <c r="I271" s="3">
        <v>10</v>
      </c>
      <c r="J271" s="3"/>
      <c r="K271" s="3"/>
      <c r="L271" s="3"/>
      <c r="M271" s="3"/>
      <c r="O271">
        <f t="shared" si="4"/>
        <v>25</v>
      </c>
    </row>
    <row r="272" spans="1:15" x14ac:dyDescent="0.25">
      <c r="A272" s="4" t="s">
        <v>260</v>
      </c>
      <c r="F272" s="2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2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2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2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2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2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2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2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2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2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2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2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2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2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2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2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2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C301">
        <v>2</v>
      </c>
      <c r="F301" s="2"/>
      <c r="G301" s="3"/>
      <c r="H301" s="3"/>
      <c r="I301" s="3"/>
      <c r="J301" s="3"/>
      <c r="K301" s="3"/>
      <c r="L301" s="3"/>
      <c r="M301" s="3"/>
      <c r="O301">
        <f t="shared" si="4"/>
        <v>2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2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2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2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2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2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2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2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2"/>
      <c r="G312" s="3">
        <v>3</v>
      </c>
      <c r="H312" s="3">
        <v>13</v>
      </c>
      <c r="I312" s="3"/>
      <c r="J312" s="3"/>
      <c r="K312" s="3"/>
      <c r="L312" s="3"/>
      <c r="M312" s="3"/>
      <c r="O312">
        <f t="shared" si="4"/>
        <v>16</v>
      </c>
    </row>
    <row r="313" spans="1:15" x14ac:dyDescent="0.25">
      <c r="A313" s="4" t="s">
        <v>300</v>
      </c>
      <c r="F313" s="2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2"/>
      <c r="G315" s="3">
        <v>6</v>
      </c>
      <c r="H315" s="3"/>
      <c r="I315" s="3"/>
      <c r="J315" s="3"/>
      <c r="K315" s="3"/>
      <c r="L315" s="3"/>
      <c r="M315" s="3"/>
      <c r="O315">
        <f t="shared" si="4"/>
        <v>6</v>
      </c>
    </row>
    <row r="316" spans="1:15" x14ac:dyDescent="0.25">
      <c r="A316" s="4" t="s">
        <v>303</v>
      </c>
      <c r="F316" s="2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2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B319">
        <v>4</v>
      </c>
      <c r="C319">
        <v>4</v>
      </c>
      <c r="D319">
        <v>8</v>
      </c>
      <c r="E319">
        <v>26</v>
      </c>
      <c r="F319" s="2">
        <v>39</v>
      </c>
      <c r="G319" s="3">
        <v>27</v>
      </c>
      <c r="H319" s="3">
        <v>35</v>
      </c>
      <c r="I319" s="3">
        <v>11</v>
      </c>
      <c r="J319" s="3">
        <v>14</v>
      </c>
      <c r="K319" s="3">
        <v>5</v>
      </c>
      <c r="L319" s="3">
        <v>2</v>
      </c>
      <c r="M319" s="3"/>
      <c r="O319">
        <f t="shared" si="4"/>
        <v>175</v>
      </c>
    </row>
    <row r="320" spans="1:15" x14ac:dyDescent="0.25">
      <c r="A320" s="4" t="s">
        <v>307</v>
      </c>
      <c r="F320" s="2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2"/>
      <c r="G321" s="3"/>
      <c r="H321" s="3"/>
      <c r="I321" s="3">
        <v>1</v>
      </c>
      <c r="J321" s="3"/>
      <c r="K321" s="3"/>
      <c r="L321" s="3"/>
      <c r="M321" s="3"/>
      <c r="O321">
        <f t="shared" si="4"/>
        <v>1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2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2"/>
      <c r="G325" s="3"/>
      <c r="H325" s="3"/>
      <c r="I325" s="3">
        <v>20</v>
      </c>
      <c r="J325" s="3"/>
      <c r="K325" s="3"/>
      <c r="L325" s="3"/>
      <c r="M325" s="3">
        <v>4</v>
      </c>
      <c r="O325">
        <f t="shared" si="5"/>
        <v>24</v>
      </c>
    </row>
    <row r="326" spans="1:15" x14ac:dyDescent="0.25">
      <c r="A326" s="4" t="s">
        <v>313</v>
      </c>
      <c r="F326" s="2"/>
      <c r="G326" s="3"/>
      <c r="H326" s="3"/>
      <c r="I326" s="3"/>
      <c r="J326" s="3">
        <v>8</v>
      </c>
      <c r="K326" s="3">
        <v>8</v>
      </c>
      <c r="L326" s="3"/>
      <c r="M326" s="3"/>
      <c r="O326">
        <f t="shared" si="5"/>
        <v>16</v>
      </c>
    </row>
    <row r="327" spans="1:15" x14ac:dyDescent="0.25">
      <c r="A327" s="4" t="s">
        <v>314</v>
      </c>
      <c r="F327" s="2">
        <v>1</v>
      </c>
      <c r="G327" s="3"/>
      <c r="H327" s="3"/>
      <c r="I327" s="3"/>
      <c r="J327" s="3"/>
      <c r="K327" s="3"/>
      <c r="L327" s="3"/>
      <c r="M327" s="3"/>
      <c r="O327">
        <f t="shared" si="5"/>
        <v>1</v>
      </c>
    </row>
    <row r="328" spans="1:15" x14ac:dyDescent="0.25">
      <c r="A328" s="4" t="s">
        <v>315</v>
      </c>
      <c r="F328" s="2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2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2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2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2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2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2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2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2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2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2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2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2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2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2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B343">
        <v>3</v>
      </c>
      <c r="D343">
        <v>4</v>
      </c>
      <c r="E343">
        <v>5</v>
      </c>
      <c r="F343" s="2">
        <v>8</v>
      </c>
      <c r="G343" s="3">
        <v>3</v>
      </c>
      <c r="H343" s="3">
        <v>7</v>
      </c>
      <c r="I343" s="3">
        <v>5</v>
      </c>
      <c r="J343" s="3">
        <v>1</v>
      </c>
      <c r="K343" s="3"/>
      <c r="L343" s="3"/>
      <c r="M343" s="3"/>
      <c r="O343">
        <f t="shared" si="5"/>
        <v>36</v>
      </c>
    </row>
    <row r="344" spans="1:15" x14ac:dyDescent="0.25">
      <c r="A344" s="4" t="s">
        <v>331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2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2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2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2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2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2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2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2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2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2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2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2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2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2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2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2">
        <v>4</v>
      </c>
      <c r="G362" s="3">
        <v>1</v>
      </c>
      <c r="H362" s="3"/>
      <c r="I362" s="3">
        <v>3</v>
      </c>
      <c r="J362" s="3">
        <v>4</v>
      </c>
      <c r="K362" s="3"/>
      <c r="L362" s="3"/>
      <c r="M362" s="3"/>
      <c r="O362">
        <f t="shared" si="5"/>
        <v>12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B364">
        <v>2</v>
      </c>
      <c r="C364" s="1"/>
      <c r="D364">
        <v>2</v>
      </c>
      <c r="E364">
        <v>1</v>
      </c>
      <c r="F364" s="2">
        <v>3</v>
      </c>
      <c r="G364" s="3">
        <v>6</v>
      </c>
      <c r="H364" s="3">
        <v>8</v>
      </c>
      <c r="I364" s="3">
        <v>2</v>
      </c>
      <c r="J364" s="3">
        <v>12</v>
      </c>
      <c r="K364" s="3">
        <v>10</v>
      </c>
      <c r="L364" s="3">
        <v>3</v>
      </c>
      <c r="M364" s="3"/>
      <c r="O364">
        <f t="shared" si="5"/>
        <v>49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C366">
        <v>1</v>
      </c>
      <c r="E366">
        <v>5</v>
      </c>
      <c r="F366" s="2"/>
      <c r="G366" s="3"/>
      <c r="H366" s="3"/>
      <c r="I366" s="3"/>
      <c r="J366" s="3"/>
      <c r="K366" s="3">
        <v>1</v>
      </c>
      <c r="L366" s="3"/>
      <c r="M366" s="3"/>
      <c r="O366">
        <f t="shared" si="5"/>
        <v>7</v>
      </c>
    </row>
    <row r="367" spans="1:15" x14ac:dyDescent="0.25">
      <c r="A367" s="4" t="s">
        <v>354</v>
      </c>
      <c r="B367">
        <v>71</v>
      </c>
      <c r="C367">
        <v>51</v>
      </c>
      <c r="D367">
        <v>82</v>
      </c>
      <c r="E367">
        <v>69</v>
      </c>
      <c r="F367" s="2">
        <v>57</v>
      </c>
      <c r="G367" s="3">
        <v>47</v>
      </c>
      <c r="H367" s="3">
        <v>71</v>
      </c>
      <c r="I367" s="3">
        <v>59</v>
      </c>
      <c r="J367" s="3">
        <v>76</v>
      </c>
      <c r="K367" s="3">
        <v>54</v>
      </c>
      <c r="L367" s="3">
        <v>73</v>
      </c>
      <c r="M367" s="3">
        <v>56</v>
      </c>
      <c r="O367">
        <f t="shared" si="5"/>
        <v>766</v>
      </c>
    </row>
    <row r="368" spans="1:15" x14ac:dyDescent="0.25">
      <c r="A368" s="4" t="s">
        <v>355</v>
      </c>
      <c r="C368">
        <v>8</v>
      </c>
      <c r="D368">
        <v>21</v>
      </c>
      <c r="E368">
        <v>9</v>
      </c>
      <c r="F368" s="2">
        <v>8</v>
      </c>
      <c r="G368" s="3">
        <v>8</v>
      </c>
      <c r="H368" s="3">
        <v>19</v>
      </c>
      <c r="I368" s="3">
        <v>2</v>
      </c>
      <c r="J368" s="3">
        <v>24</v>
      </c>
      <c r="K368" s="3">
        <v>26</v>
      </c>
      <c r="L368" s="3">
        <v>32</v>
      </c>
      <c r="M368" s="3">
        <v>10</v>
      </c>
      <c r="O368">
        <f t="shared" si="5"/>
        <v>167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2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2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2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2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2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2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2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B381">
        <v>2</v>
      </c>
      <c r="C381">
        <v>4</v>
      </c>
      <c r="D381">
        <v>6</v>
      </c>
      <c r="E381" s="2">
        <v>6</v>
      </c>
      <c r="F381" s="2">
        <v>2</v>
      </c>
      <c r="G381" s="3"/>
      <c r="H381" s="3"/>
      <c r="I381" s="3"/>
      <c r="J381" s="3">
        <v>2</v>
      </c>
      <c r="K381" s="3"/>
      <c r="L381" s="3">
        <v>6</v>
      </c>
      <c r="M381" s="3">
        <v>2</v>
      </c>
      <c r="O381">
        <f t="shared" si="5"/>
        <v>30</v>
      </c>
    </row>
    <row r="382" spans="1:15" x14ac:dyDescent="0.25">
      <c r="A382" s="4" t="s">
        <v>369</v>
      </c>
      <c r="B382">
        <v>17</v>
      </c>
      <c r="C382" s="1">
        <v>12</v>
      </c>
      <c r="D382">
        <v>18</v>
      </c>
      <c r="E382" s="2">
        <v>20</v>
      </c>
      <c r="F382" s="2">
        <v>13</v>
      </c>
      <c r="G382" s="3">
        <v>8</v>
      </c>
      <c r="H382" s="3">
        <v>13</v>
      </c>
      <c r="I382" s="3">
        <v>13</v>
      </c>
      <c r="J382" s="3">
        <v>23</v>
      </c>
      <c r="K382" s="3">
        <v>19</v>
      </c>
      <c r="L382" s="3">
        <v>21</v>
      </c>
      <c r="M382" s="3">
        <v>15</v>
      </c>
      <c r="O382">
        <f t="shared" si="5"/>
        <v>192</v>
      </c>
    </row>
    <row r="383" spans="1:15" x14ac:dyDescent="0.25">
      <c r="A383" s="4" t="s">
        <v>534</v>
      </c>
      <c r="C383" s="1"/>
      <c r="E383" s="2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C384" s="1"/>
      <c r="D384">
        <v>7</v>
      </c>
      <c r="E384">
        <v>2</v>
      </c>
      <c r="F384" s="2"/>
      <c r="G384" s="3">
        <v>33</v>
      </c>
      <c r="H384" s="3">
        <v>6</v>
      </c>
      <c r="I384" s="3">
        <v>2</v>
      </c>
      <c r="J384" s="3">
        <v>6</v>
      </c>
      <c r="K384" s="3">
        <v>15</v>
      </c>
      <c r="L384" s="3">
        <v>16</v>
      </c>
      <c r="M384" s="3">
        <v>6</v>
      </c>
      <c r="O384">
        <f t="shared" si="5"/>
        <v>93</v>
      </c>
    </row>
    <row r="385" spans="1:15" x14ac:dyDescent="0.25">
      <c r="A385" s="4" t="s">
        <v>371</v>
      </c>
      <c r="B385">
        <v>18</v>
      </c>
      <c r="C385">
        <v>52</v>
      </c>
      <c r="D385">
        <v>43</v>
      </c>
      <c r="E385" s="1">
        <v>69</v>
      </c>
      <c r="F385" s="2">
        <v>8</v>
      </c>
      <c r="G385" s="3">
        <v>19</v>
      </c>
      <c r="H385" s="3">
        <v>16</v>
      </c>
      <c r="I385" s="3">
        <v>22</v>
      </c>
      <c r="J385" s="3">
        <v>10</v>
      </c>
      <c r="K385" s="3">
        <v>45</v>
      </c>
      <c r="L385" s="3">
        <v>107</v>
      </c>
      <c r="M385" s="3">
        <v>70</v>
      </c>
      <c r="O385">
        <f t="shared" si="5"/>
        <v>479</v>
      </c>
    </row>
    <row r="386" spans="1:15" x14ac:dyDescent="0.25">
      <c r="A386" s="4" t="s">
        <v>372</v>
      </c>
      <c r="F386" s="2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2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>
        <v>30</v>
      </c>
      <c r="C388" s="1">
        <v>13</v>
      </c>
      <c r="D388">
        <v>58</v>
      </c>
      <c r="E388" s="2">
        <v>24</v>
      </c>
      <c r="F388" s="2">
        <v>47</v>
      </c>
      <c r="G388" s="3">
        <v>21</v>
      </c>
      <c r="H388" s="3">
        <v>41</v>
      </c>
      <c r="I388" s="3">
        <v>39</v>
      </c>
      <c r="J388" s="3">
        <v>37</v>
      </c>
      <c r="K388" s="3">
        <v>32</v>
      </c>
      <c r="L388" s="3">
        <v>54</v>
      </c>
      <c r="M388" s="3">
        <v>45</v>
      </c>
      <c r="O388">
        <f t="shared" si="6"/>
        <v>441</v>
      </c>
    </row>
    <row r="389" spans="1:15" x14ac:dyDescent="0.25">
      <c r="A389" s="4" t="s">
        <v>375</v>
      </c>
      <c r="F389" s="2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>
        <v>7</v>
      </c>
      <c r="C391" s="1">
        <v>3</v>
      </c>
      <c r="D391">
        <v>3</v>
      </c>
      <c r="E391" s="2"/>
      <c r="F391" s="2">
        <v>2</v>
      </c>
      <c r="G391" s="3">
        <v>3</v>
      </c>
      <c r="H391" s="3">
        <v>6</v>
      </c>
      <c r="I391" s="3">
        <v>2</v>
      </c>
      <c r="J391" s="3">
        <v>8</v>
      </c>
      <c r="K391" s="3">
        <v>4</v>
      </c>
      <c r="L391" s="3">
        <v>1</v>
      </c>
      <c r="M391" s="3"/>
      <c r="O391">
        <f t="shared" si="6"/>
        <v>39</v>
      </c>
    </row>
    <row r="392" spans="1:15" x14ac:dyDescent="0.25">
      <c r="A392" s="4" t="s">
        <v>378</v>
      </c>
      <c r="C392">
        <v>18</v>
      </c>
      <c r="D392">
        <v>27</v>
      </c>
      <c r="E392">
        <v>18</v>
      </c>
      <c r="F392" s="2">
        <v>6</v>
      </c>
      <c r="G392" s="3">
        <v>3</v>
      </c>
      <c r="H392" s="3"/>
      <c r="I392" s="3"/>
      <c r="J392" s="3"/>
      <c r="K392" s="3"/>
      <c r="L392" s="3"/>
      <c r="M392" s="3"/>
      <c r="O392">
        <f t="shared" si="6"/>
        <v>72</v>
      </c>
    </row>
    <row r="393" spans="1:15" x14ac:dyDescent="0.25">
      <c r="A393" s="4" t="s">
        <v>379</v>
      </c>
      <c r="F393" s="2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C394" s="1"/>
      <c r="E394" s="2"/>
      <c r="F394" s="2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2">
        <v>2</v>
      </c>
      <c r="G397" s="3"/>
      <c r="H397" s="3"/>
      <c r="I397" s="3">
        <v>3</v>
      </c>
      <c r="J397" s="3">
        <v>1</v>
      </c>
      <c r="K397" s="3"/>
      <c r="L397" s="3"/>
      <c r="M397" s="3"/>
      <c r="O397">
        <f t="shared" si="6"/>
        <v>6</v>
      </c>
    </row>
    <row r="398" spans="1:15" x14ac:dyDescent="0.25">
      <c r="A398" s="4" t="s">
        <v>384</v>
      </c>
      <c r="C398">
        <v>1</v>
      </c>
      <c r="D398">
        <v>3</v>
      </c>
      <c r="E398">
        <v>29</v>
      </c>
      <c r="F398" s="2">
        <v>8</v>
      </c>
      <c r="G398" s="3">
        <v>3</v>
      </c>
      <c r="H398" s="3">
        <v>1</v>
      </c>
      <c r="I398" s="3">
        <v>4</v>
      </c>
      <c r="J398" s="3">
        <v>3</v>
      </c>
      <c r="K398" s="3">
        <v>1</v>
      </c>
      <c r="L398" s="3">
        <v>3</v>
      </c>
      <c r="M398" s="3">
        <v>14</v>
      </c>
      <c r="O398">
        <f t="shared" si="6"/>
        <v>70</v>
      </c>
    </row>
    <row r="399" spans="1:15" x14ac:dyDescent="0.25">
      <c r="A399" s="4" t="s">
        <v>385</v>
      </c>
      <c r="B399">
        <v>18</v>
      </c>
      <c r="C399">
        <v>43</v>
      </c>
      <c r="D399">
        <v>45</v>
      </c>
      <c r="E399">
        <v>26</v>
      </c>
      <c r="F399" s="2">
        <v>65</v>
      </c>
      <c r="G399" s="3">
        <v>48</v>
      </c>
      <c r="H399" s="3">
        <v>90</v>
      </c>
      <c r="I399" s="3">
        <v>71</v>
      </c>
      <c r="J399" s="3">
        <v>25</v>
      </c>
      <c r="K399" s="3">
        <v>72</v>
      </c>
      <c r="L399" s="3">
        <v>60</v>
      </c>
      <c r="M399" s="3">
        <v>69</v>
      </c>
      <c r="O399">
        <f t="shared" si="6"/>
        <v>632</v>
      </c>
    </row>
    <row r="400" spans="1:15" x14ac:dyDescent="0.25">
      <c r="A400" s="4" t="s">
        <v>386</v>
      </c>
      <c r="B400">
        <v>8</v>
      </c>
      <c r="C400">
        <v>2</v>
      </c>
      <c r="E400">
        <v>9</v>
      </c>
      <c r="F400" s="2">
        <v>24</v>
      </c>
      <c r="G400" s="3">
        <v>11</v>
      </c>
      <c r="H400" s="3"/>
      <c r="I400" s="3"/>
      <c r="J400" s="3"/>
      <c r="K400" s="3">
        <v>2</v>
      </c>
      <c r="L400" s="3"/>
      <c r="M400" s="3"/>
      <c r="O400">
        <f t="shared" si="6"/>
        <v>56</v>
      </c>
    </row>
    <row r="401" spans="1:15" x14ac:dyDescent="0.25">
      <c r="A401" s="4" t="s">
        <v>387</v>
      </c>
      <c r="B401">
        <v>7</v>
      </c>
      <c r="C401">
        <v>6</v>
      </c>
      <c r="D401">
        <v>24</v>
      </c>
      <c r="E401">
        <v>26</v>
      </c>
      <c r="F401" s="2">
        <v>19</v>
      </c>
      <c r="G401" s="3">
        <v>12</v>
      </c>
      <c r="H401" s="3">
        <v>8</v>
      </c>
      <c r="I401" s="3">
        <v>14</v>
      </c>
      <c r="J401" s="3">
        <v>20</v>
      </c>
      <c r="K401" s="3">
        <v>12</v>
      </c>
      <c r="L401" s="3">
        <v>6</v>
      </c>
      <c r="M401" s="3">
        <v>7</v>
      </c>
      <c r="O401">
        <f t="shared" si="6"/>
        <v>161</v>
      </c>
    </row>
    <row r="402" spans="1:15" x14ac:dyDescent="0.25">
      <c r="A402" s="4" t="s">
        <v>388</v>
      </c>
      <c r="B402">
        <v>419</v>
      </c>
      <c r="C402">
        <v>469</v>
      </c>
      <c r="D402">
        <v>443</v>
      </c>
      <c r="E402">
        <v>441</v>
      </c>
      <c r="F402" s="2">
        <v>414</v>
      </c>
      <c r="G402" s="3">
        <v>329</v>
      </c>
      <c r="H402" s="3">
        <v>405</v>
      </c>
      <c r="I402" s="3">
        <v>412</v>
      </c>
      <c r="J402" s="3">
        <v>438</v>
      </c>
      <c r="K402" s="3">
        <v>516</v>
      </c>
      <c r="L402" s="3">
        <v>311</v>
      </c>
      <c r="M402" s="3">
        <v>366</v>
      </c>
      <c r="O402">
        <f t="shared" si="6"/>
        <v>4963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B404">
        <v>11</v>
      </c>
      <c r="C404">
        <v>6</v>
      </c>
      <c r="D404">
        <v>2</v>
      </c>
      <c r="E404">
        <v>2</v>
      </c>
      <c r="F404" s="2">
        <v>4</v>
      </c>
      <c r="G404" s="3">
        <v>1</v>
      </c>
      <c r="H404" s="3">
        <v>36</v>
      </c>
      <c r="I404" s="3">
        <v>15</v>
      </c>
      <c r="J404" s="3">
        <v>17</v>
      </c>
      <c r="K404" s="3">
        <v>24</v>
      </c>
      <c r="L404" s="3">
        <v>3</v>
      </c>
      <c r="M404" s="3">
        <v>2</v>
      </c>
      <c r="O404">
        <f t="shared" si="6"/>
        <v>123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D406">
        <v>3</v>
      </c>
      <c r="E406" s="2">
        <v>3</v>
      </c>
      <c r="F406" s="2">
        <v>3</v>
      </c>
      <c r="G406" s="3">
        <v>1</v>
      </c>
      <c r="H406" s="3"/>
      <c r="I406" s="3"/>
      <c r="J406" s="3"/>
      <c r="K406" s="3"/>
      <c r="L406" s="3"/>
      <c r="M406" s="3"/>
      <c r="O406">
        <f t="shared" si="6"/>
        <v>10</v>
      </c>
    </row>
    <row r="407" spans="1:15" x14ac:dyDescent="0.25">
      <c r="A407" s="4" t="s">
        <v>393</v>
      </c>
      <c r="E407">
        <v>6</v>
      </c>
      <c r="F407" s="2"/>
      <c r="G407" s="3">
        <v>13</v>
      </c>
      <c r="H407" s="3"/>
      <c r="I407" s="3"/>
      <c r="J407" s="3"/>
      <c r="K407" s="3"/>
      <c r="L407" s="3"/>
      <c r="M407" s="3"/>
      <c r="O407">
        <f t="shared" si="6"/>
        <v>19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2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2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2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2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2"/>
      <c r="G413" s="3">
        <v>2</v>
      </c>
      <c r="H413" s="3"/>
      <c r="I413" s="3"/>
      <c r="J413" s="3"/>
      <c r="K413" s="3"/>
      <c r="L413" s="3"/>
      <c r="M413" s="3"/>
      <c r="O413">
        <f t="shared" si="6"/>
        <v>2</v>
      </c>
    </row>
    <row r="414" spans="1:15" x14ac:dyDescent="0.25">
      <c r="A414" s="4" t="s">
        <v>400</v>
      </c>
      <c r="F414" s="2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2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2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2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>
        <v>2</v>
      </c>
      <c r="I431" s="3"/>
      <c r="J431" s="3"/>
      <c r="K431" s="3"/>
      <c r="L431" s="3"/>
      <c r="M431" s="3"/>
      <c r="O431">
        <f t="shared" si="6"/>
        <v>2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2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B446">
        <v>23</v>
      </c>
      <c r="C446">
        <v>28</v>
      </c>
      <c r="D446">
        <v>18</v>
      </c>
      <c r="E446" s="2">
        <v>48</v>
      </c>
      <c r="F446" s="2">
        <v>22</v>
      </c>
      <c r="G446" s="3">
        <v>34</v>
      </c>
      <c r="H446" s="3">
        <v>75</v>
      </c>
      <c r="I446" s="3">
        <v>41</v>
      </c>
      <c r="J446" s="3">
        <v>3</v>
      </c>
      <c r="K446" s="3"/>
      <c r="L446" s="3">
        <v>3</v>
      </c>
      <c r="M446" s="3">
        <v>27</v>
      </c>
      <c r="O446">
        <f t="shared" si="6"/>
        <v>322</v>
      </c>
    </row>
    <row r="447" spans="1:15" x14ac:dyDescent="0.25">
      <c r="A447" s="4" t="s">
        <v>433</v>
      </c>
      <c r="B447">
        <v>9</v>
      </c>
      <c r="C447">
        <v>4</v>
      </c>
      <c r="D447">
        <v>8</v>
      </c>
      <c r="E447">
        <v>16</v>
      </c>
      <c r="F447" s="2">
        <v>2</v>
      </c>
      <c r="G447" s="3">
        <v>3</v>
      </c>
      <c r="H447" s="3">
        <v>3</v>
      </c>
      <c r="I447" s="3">
        <v>7</v>
      </c>
      <c r="J447" s="3">
        <v>3</v>
      </c>
      <c r="K447" s="3">
        <v>8</v>
      </c>
      <c r="L447" s="3">
        <v>6</v>
      </c>
      <c r="M447" s="3">
        <v>7</v>
      </c>
      <c r="O447">
        <f t="shared" si="6"/>
        <v>76</v>
      </c>
    </row>
    <row r="448" spans="1:15" x14ac:dyDescent="0.25">
      <c r="A448" s="4" t="s">
        <v>434</v>
      </c>
      <c r="B448">
        <v>38</v>
      </c>
      <c r="C448">
        <v>26</v>
      </c>
      <c r="D448">
        <v>13</v>
      </c>
      <c r="E448">
        <v>36</v>
      </c>
      <c r="F448" s="2">
        <v>129</v>
      </c>
      <c r="G448" s="3">
        <v>14</v>
      </c>
      <c r="H448" s="3">
        <v>70</v>
      </c>
      <c r="I448" s="3"/>
      <c r="J448" s="3">
        <v>59</v>
      </c>
      <c r="K448" s="3">
        <v>83</v>
      </c>
      <c r="L448" s="3">
        <v>5</v>
      </c>
      <c r="M448" s="3"/>
      <c r="O448">
        <f t="shared" si="6"/>
        <v>473</v>
      </c>
    </row>
    <row r="449" spans="1:15" x14ac:dyDescent="0.25">
      <c r="A449" s="4" t="s">
        <v>435</v>
      </c>
      <c r="B449">
        <v>1</v>
      </c>
      <c r="C449">
        <v>5</v>
      </c>
      <c r="F449" s="2"/>
      <c r="G449" s="3"/>
      <c r="H449" s="3">
        <v>7</v>
      </c>
      <c r="I449" s="3"/>
      <c r="J449" s="3"/>
      <c r="K449" s="3">
        <v>2</v>
      </c>
      <c r="L449" s="3"/>
      <c r="M449" s="3"/>
      <c r="O449">
        <f t="shared" si="6"/>
        <v>15</v>
      </c>
    </row>
    <row r="450" spans="1:15" x14ac:dyDescent="0.25">
      <c r="A450" s="4" t="s">
        <v>436</v>
      </c>
      <c r="B450">
        <v>8</v>
      </c>
      <c r="C450">
        <v>26</v>
      </c>
      <c r="D450">
        <v>25</v>
      </c>
      <c r="E450">
        <v>21</v>
      </c>
      <c r="F450" s="2">
        <v>19</v>
      </c>
      <c r="G450" s="3">
        <v>50</v>
      </c>
      <c r="H450" s="3">
        <v>30</v>
      </c>
      <c r="I450" s="3">
        <v>8</v>
      </c>
      <c r="J450" s="3">
        <v>14</v>
      </c>
      <c r="K450" s="3">
        <v>36</v>
      </c>
      <c r="L450" s="3">
        <v>43</v>
      </c>
      <c r="M450" s="3">
        <v>31</v>
      </c>
      <c r="O450">
        <f t="shared" si="6"/>
        <v>311</v>
      </c>
    </row>
    <row r="451" spans="1:15" x14ac:dyDescent="0.25">
      <c r="A451" s="4" t="s">
        <v>437</v>
      </c>
      <c r="B451">
        <v>5</v>
      </c>
      <c r="C451">
        <v>8</v>
      </c>
      <c r="D451">
        <v>17</v>
      </c>
      <c r="E451">
        <v>22</v>
      </c>
      <c r="F451" s="2">
        <v>7</v>
      </c>
      <c r="G451" s="3">
        <v>7</v>
      </c>
      <c r="H451" s="3">
        <v>137</v>
      </c>
      <c r="I451" s="3">
        <v>149</v>
      </c>
      <c r="J451" s="3">
        <v>107</v>
      </c>
      <c r="K451" s="3">
        <v>169</v>
      </c>
      <c r="L451" s="3">
        <v>90</v>
      </c>
      <c r="M451" s="3">
        <v>13</v>
      </c>
      <c r="O451">
        <f t="shared" ref="O451:O514" si="7">SUM(B451:N451)</f>
        <v>731</v>
      </c>
    </row>
    <row r="452" spans="1:15" x14ac:dyDescent="0.25">
      <c r="A452" s="4" t="s">
        <v>438</v>
      </c>
      <c r="B452">
        <v>2</v>
      </c>
      <c r="E452">
        <v>2</v>
      </c>
      <c r="F452" s="2">
        <v>1</v>
      </c>
      <c r="G452" s="3"/>
      <c r="H452" s="3">
        <v>24</v>
      </c>
      <c r="I452" s="3"/>
      <c r="J452" s="3"/>
      <c r="K452" s="3"/>
      <c r="L452" s="3"/>
      <c r="M452" s="3">
        <v>1</v>
      </c>
      <c r="O452">
        <f t="shared" si="7"/>
        <v>30</v>
      </c>
    </row>
    <row r="453" spans="1:15" x14ac:dyDescent="0.25">
      <c r="A453" s="4" t="s">
        <v>439</v>
      </c>
      <c r="B453">
        <v>1</v>
      </c>
      <c r="E453">
        <v>1</v>
      </c>
      <c r="F453" s="2"/>
      <c r="G453" s="3"/>
      <c r="H453" s="3"/>
      <c r="I453" s="3"/>
      <c r="J453" s="3"/>
      <c r="K453" s="3"/>
      <c r="L453" s="3"/>
      <c r="M453" s="3"/>
      <c r="O453">
        <f t="shared" si="7"/>
        <v>2</v>
      </c>
    </row>
    <row r="454" spans="1:15" x14ac:dyDescent="0.25">
      <c r="A454" s="4" t="s">
        <v>440</v>
      </c>
      <c r="B454">
        <v>3</v>
      </c>
      <c r="C454">
        <v>5</v>
      </c>
      <c r="D454">
        <v>3</v>
      </c>
      <c r="E454">
        <v>9</v>
      </c>
      <c r="F454" s="2">
        <v>9</v>
      </c>
      <c r="G454" s="3">
        <v>3</v>
      </c>
      <c r="H454" s="3">
        <v>8</v>
      </c>
      <c r="I454" s="3">
        <v>15</v>
      </c>
      <c r="J454" s="3">
        <v>4</v>
      </c>
      <c r="K454" s="3">
        <v>11</v>
      </c>
      <c r="L454" s="3">
        <v>14</v>
      </c>
      <c r="M454" s="3">
        <v>7</v>
      </c>
      <c r="O454">
        <f t="shared" si="7"/>
        <v>91</v>
      </c>
    </row>
    <row r="455" spans="1:15" x14ac:dyDescent="0.25">
      <c r="A455" s="4" t="s">
        <v>441</v>
      </c>
      <c r="B455">
        <v>21</v>
      </c>
      <c r="C455">
        <v>16</v>
      </c>
      <c r="D455">
        <v>23</v>
      </c>
      <c r="E455">
        <v>5</v>
      </c>
      <c r="F455" s="2">
        <v>1</v>
      </c>
      <c r="G455" s="3">
        <v>2</v>
      </c>
      <c r="H455" s="3">
        <v>11</v>
      </c>
      <c r="I455" s="3">
        <v>27</v>
      </c>
      <c r="J455" s="3">
        <v>7</v>
      </c>
      <c r="K455" s="3">
        <v>22</v>
      </c>
      <c r="L455" s="3">
        <v>17</v>
      </c>
      <c r="M455" s="3">
        <v>7</v>
      </c>
      <c r="O455">
        <f t="shared" si="7"/>
        <v>159</v>
      </c>
    </row>
    <row r="456" spans="1:15" x14ac:dyDescent="0.25">
      <c r="A456" s="4" t="s">
        <v>442</v>
      </c>
      <c r="F456" s="2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2"/>
      <c r="G457" s="3"/>
      <c r="H457" s="3"/>
      <c r="I457" s="3"/>
      <c r="J457" s="3"/>
      <c r="K457" s="3"/>
      <c r="L457" s="3">
        <v>2</v>
      </c>
      <c r="M457" s="3"/>
      <c r="O457">
        <f t="shared" si="7"/>
        <v>2</v>
      </c>
    </row>
    <row r="458" spans="1:15" x14ac:dyDescent="0.25">
      <c r="A458" s="4" t="s">
        <v>444</v>
      </c>
      <c r="B458">
        <v>435</v>
      </c>
      <c r="C458">
        <v>446</v>
      </c>
      <c r="D458">
        <v>363</v>
      </c>
      <c r="E458">
        <v>480</v>
      </c>
      <c r="F458" s="2">
        <v>350</v>
      </c>
      <c r="G458" s="3">
        <v>399</v>
      </c>
      <c r="H458" s="3">
        <v>615</v>
      </c>
      <c r="I458" s="3">
        <v>554</v>
      </c>
      <c r="J458" s="3">
        <v>541</v>
      </c>
      <c r="K458" s="3">
        <v>530</v>
      </c>
      <c r="L458" s="3">
        <v>438</v>
      </c>
      <c r="M458" s="3">
        <v>380</v>
      </c>
      <c r="O458">
        <f t="shared" si="7"/>
        <v>5531</v>
      </c>
    </row>
    <row r="459" spans="1:15" x14ac:dyDescent="0.25">
      <c r="A459" s="4" t="s">
        <v>445</v>
      </c>
      <c r="B459">
        <v>570</v>
      </c>
      <c r="C459">
        <v>637</v>
      </c>
      <c r="D459">
        <v>631</v>
      </c>
      <c r="E459">
        <v>613</v>
      </c>
      <c r="F459" s="2">
        <v>673</v>
      </c>
      <c r="G459" s="3">
        <v>492</v>
      </c>
      <c r="H459" s="3">
        <v>604</v>
      </c>
      <c r="I459" s="3">
        <v>525</v>
      </c>
      <c r="J459" s="3">
        <v>432</v>
      </c>
      <c r="K459" s="3">
        <v>481</v>
      </c>
      <c r="L459" s="3">
        <v>326</v>
      </c>
      <c r="M459" s="3">
        <v>423</v>
      </c>
      <c r="O459">
        <f t="shared" si="7"/>
        <v>6407</v>
      </c>
    </row>
    <row r="460" spans="1:15" x14ac:dyDescent="0.25">
      <c r="A460" s="4" t="s">
        <v>446</v>
      </c>
      <c r="B460">
        <v>18</v>
      </c>
      <c r="C460">
        <v>5</v>
      </c>
      <c r="D460">
        <v>9</v>
      </c>
      <c r="E460">
        <v>5</v>
      </c>
      <c r="F460" s="2">
        <v>18</v>
      </c>
      <c r="G460" s="3">
        <v>1</v>
      </c>
      <c r="H460" s="3">
        <v>8</v>
      </c>
      <c r="I460" s="3">
        <v>4</v>
      </c>
      <c r="J460" s="3">
        <v>10</v>
      </c>
      <c r="K460" s="3">
        <v>12</v>
      </c>
      <c r="L460" s="3">
        <v>5</v>
      </c>
      <c r="M460" s="3">
        <v>10</v>
      </c>
      <c r="O460">
        <f t="shared" si="7"/>
        <v>105</v>
      </c>
    </row>
    <row r="461" spans="1:15" x14ac:dyDescent="0.25">
      <c r="A461" s="4" t="s">
        <v>447</v>
      </c>
      <c r="D461">
        <v>5</v>
      </c>
      <c r="F461" s="2"/>
      <c r="G461" s="3">
        <v>8</v>
      </c>
      <c r="H461" s="3">
        <v>4</v>
      </c>
      <c r="I461" s="3">
        <v>7</v>
      </c>
      <c r="J461" s="3"/>
      <c r="K461" s="3"/>
      <c r="L461" s="3"/>
      <c r="M461" s="3">
        <v>4</v>
      </c>
      <c r="O461">
        <f t="shared" si="7"/>
        <v>28</v>
      </c>
    </row>
    <row r="462" spans="1:15" x14ac:dyDescent="0.25">
      <c r="A462" s="4" t="s">
        <v>448</v>
      </c>
      <c r="F462" s="2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2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2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2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2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2"/>
      <c r="G467" s="3">
        <v>9</v>
      </c>
      <c r="H467" s="3">
        <v>1</v>
      </c>
      <c r="I467" s="3">
        <v>7</v>
      </c>
      <c r="J467" s="3">
        <v>7</v>
      </c>
      <c r="K467" s="3">
        <v>13</v>
      </c>
      <c r="L467" s="3">
        <v>1</v>
      </c>
      <c r="M467" s="3"/>
      <c r="O467">
        <f t="shared" si="7"/>
        <v>38</v>
      </c>
    </row>
    <row r="468" spans="1:15" x14ac:dyDescent="0.25">
      <c r="A468" s="4" t="s">
        <v>454</v>
      </c>
      <c r="F468" s="2"/>
      <c r="G468" s="3">
        <v>11</v>
      </c>
      <c r="H468" s="3">
        <v>8</v>
      </c>
      <c r="I468" s="3">
        <v>4</v>
      </c>
      <c r="J468" s="3">
        <v>5</v>
      </c>
      <c r="K468" s="3">
        <v>3</v>
      </c>
      <c r="L468" s="3">
        <v>3</v>
      </c>
      <c r="M468" s="3">
        <v>5</v>
      </c>
      <c r="O468">
        <f t="shared" si="7"/>
        <v>39</v>
      </c>
    </row>
    <row r="469" spans="1:15" x14ac:dyDescent="0.25">
      <c r="A469" s="4" t="s">
        <v>455</v>
      </c>
      <c r="B469">
        <v>1644</v>
      </c>
      <c r="C469">
        <v>1914</v>
      </c>
      <c r="D469">
        <v>1699</v>
      </c>
      <c r="E469">
        <v>1600</v>
      </c>
      <c r="F469" s="2">
        <v>1482</v>
      </c>
      <c r="G469" s="3">
        <v>1508</v>
      </c>
      <c r="H469" s="3">
        <v>1872</v>
      </c>
      <c r="I469" s="3">
        <v>1664</v>
      </c>
      <c r="J469" s="3">
        <v>1347</v>
      </c>
      <c r="K469" s="3">
        <v>1899</v>
      </c>
      <c r="L469" s="3">
        <v>1645</v>
      </c>
      <c r="M469" s="3">
        <v>1466</v>
      </c>
      <c r="O469">
        <f t="shared" si="7"/>
        <v>19740</v>
      </c>
    </row>
    <row r="470" spans="1:15" x14ac:dyDescent="0.25">
      <c r="A470" s="4" t="s">
        <v>456</v>
      </c>
      <c r="F470" s="2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D471">
        <v>3</v>
      </c>
      <c r="E471">
        <v>11</v>
      </c>
      <c r="F471" s="2">
        <v>18</v>
      </c>
      <c r="G471" s="3">
        <v>11</v>
      </c>
      <c r="H471" s="3">
        <v>3</v>
      </c>
      <c r="I471" s="3"/>
      <c r="J471" s="3"/>
      <c r="K471" s="3"/>
      <c r="L471" s="3"/>
      <c r="M471" s="3"/>
      <c r="O471">
        <f t="shared" si="7"/>
        <v>46</v>
      </c>
    </row>
    <row r="472" spans="1:15" x14ac:dyDescent="0.25">
      <c r="A472" s="4" t="s">
        <v>458</v>
      </c>
      <c r="C472">
        <v>7</v>
      </c>
      <c r="D472">
        <v>8</v>
      </c>
      <c r="E472">
        <v>11</v>
      </c>
      <c r="F472" s="2">
        <v>9</v>
      </c>
      <c r="G472" s="3">
        <v>6</v>
      </c>
      <c r="H472" s="3">
        <v>13</v>
      </c>
      <c r="I472" s="3"/>
      <c r="J472" s="3">
        <v>2</v>
      </c>
      <c r="K472" s="3"/>
      <c r="L472" s="3"/>
      <c r="M472" s="3"/>
      <c r="O472">
        <f t="shared" si="7"/>
        <v>56</v>
      </c>
    </row>
    <row r="473" spans="1:15" x14ac:dyDescent="0.25">
      <c r="A473" s="4" t="s">
        <v>459</v>
      </c>
      <c r="F473" s="2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2"/>
      <c r="G474" s="3">
        <v>1</v>
      </c>
      <c r="H474" s="3"/>
      <c r="I474" s="3"/>
      <c r="J474" s="3"/>
      <c r="K474" s="3"/>
      <c r="L474" s="3"/>
      <c r="M474" s="3"/>
      <c r="O474">
        <f t="shared" si="7"/>
        <v>1</v>
      </c>
    </row>
    <row r="475" spans="1:15" x14ac:dyDescent="0.25">
      <c r="A475" s="4" t="s">
        <v>461</v>
      </c>
      <c r="F475" s="2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B476">
        <v>405</v>
      </c>
      <c r="C476">
        <v>488</v>
      </c>
      <c r="D476">
        <v>388</v>
      </c>
      <c r="E476">
        <v>477</v>
      </c>
      <c r="F476" s="2">
        <v>417</v>
      </c>
      <c r="G476" s="3">
        <v>87</v>
      </c>
      <c r="H476" s="3">
        <v>94</v>
      </c>
      <c r="I476" s="3">
        <v>71</v>
      </c>
      <c r="J476" s="3">
        <v>43</v>
      </c>
      <c r="K476" s="3">
        <v>132</v>
      </c>
      <c r="L476" s="3">
        <v>71</v>
      </c>
      <c r="M476" s="3">
        <v>97</v>
      </c>
      <c r="O476">
        <f t="shared" si="7"/>
        <v>2770</v>
      </c>
    </row>
    <row r="477" spans="1:15" x14ac:dyDescent="0.25">
      <c r="A477" s="4" t="s">
        <v>463</v>
      </c>
      <c r="F477" s="2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B478">
        <v>6</v>
      </c>
      <c r="C478">
        <v>1</v>
      </c>
      <c r="D478">
        <v>2</v>
      </c>
      <c r="F478" s="2">
        <v>1</v>
      </c>
      <c r="G478" s="3">
        <v>2</v>
      </c>
      <c r="H478" s="3">
        <v>1</v>
      </c>
      <c r="I478" s="3">
        <v>13</v>
      </c>
      <c r="J478" s="3">
        <v>1</v>
      </c>
      <c r="K478" s="3"/>
      <c r="L478" s="3"/>
      <c r="M478" s="3"/>
      <c r="O478">
        <f t="shared" si="7"/>
        <v>27</v>
      </c>
    </row>
    <row r="479" spans="1:15" x14ac:dyDescent="0.25">
      <c r="A479" s="4" t="s">
        <v>465</v>
      </c>
      <c r="F479" s="2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B480">
        <v>116</v>
      </c>
      <c r="C480" s="1">
        <v>40</v>
      </c>
      <c r="D480">
        <v>17</v>
      </c>
      <c r="E480" s="2">
        <v>80</v>
      </c>
      <c r="F480" s="2">
        <v>14</v>
      </c>
      <c r="G480" s="3">
        <v>34</v>
      </c>
      <c r="H480" s="3">
        <v>39</v>
      </c>
      <c r="I480" s="3">
        <v>21</v>
      </c>
      <c r="J480" s="3">
        <v>22</v>
      </c>
      <c r="K480" s="3">
        <v>63</v>
      </c>
      <c r="L480" s="3">
        <v>26</v>
      </c>
      <c r="M480" s="3">
        <v>27</v>
      </c>
      <c r="O480">
        <f t="shared" si="7"/>
        <v>499</v>
      </c>
    </row>
    <row r="481" spans="1:15" x14ac:dyDescent="0.25">
      <c r="A481" s="4" t="s">
        <v>467</v>
      </c>
      <c r="F481" s="2"/>
      <c r="G481" s="3">
        <v>3</v>
      </c>
      <c r="H481" s="3">
        <v>3</v>
      </c>
      <c r="I481" s="3">
        <v>10</v>
      </c>
      <c r="J481" s="3">
        <v>3</v>
      </c>
      <c r="K481" s="3"/>
      <c r="L481" s="3">
        <v>1</v>
      </c>
      <c r="M481" s="3"/>
      <c r="O481">
        <f t="shared" si="7"/>
        <v>20</v>
      </c>
    </row>
    <row r="482" spans="1:15" x14ac:dyDescent="0.25">
      <c r="A482" s="4" t="s">
        <v>468</v>
      </c>
      <c r="F482" s="2"/>
      <c r="G482" s="3"/>
      <c r="H482" s="3"/>
      <c r="I482" s="3"/>
      <c r="J482" s="3"/>
      <c r="K482" s="3"/>
      <c r="L482" s="3"/>
      <c r="M482" s="3">
        <v>11</v>
      </c>
      <c r="O482">
        <f t="shared" si="7"/>
        <v>11</v>
      </c>
    </row>
    <row r="483" spans="1:15" x14ac:dyDescent="0.25">
      <c r="A483" s="4" t="s">
        <v>469</v>
      </c>
      <c r="D483">
        <v>3</v>
      </c>
      <c r="F483" s="2"/>
      <c r="G483" s="3"/>
      <c r="H483" s="3"/>
      <c r="I483" s="3"/>
      <c r="J483" s="3"/>
      <c r="K483" s="3"/>
      <c r="L483" s="3"/>
      <c r="M483" s="3"/>
      <c r="O483">
        <f t="shared" si="7"/>
        <v>3</v>
      </c>
    </row>
    <row r="484" spans="1:15" x14ac:dyDescent="0.25">
      <c r="A484" s="4" t="s">
        <v>470</v>
      </c>
      <c r="F484" s="2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B485">
        <v>10</v>
      </c>
      <c r="F485" s="2"/>
      <c r="G485" s="3"/>
      <c r="H485" s="3"/>
      <c r="I485" s="3"/>
      <c r="J485" s="3"/>
      <c r="K485" s="3"/>
      <c r="L485" s="3"/>
      <c r="M485" s="3"/>
      <c r="O485">
        <f t="shared" si="7"/>
        <v>10</v>
      </c>
    </row>
    <row r="486" spans="1:15" x14ac:dyDescent="0.25">
      <c r="A486" s="4" t="s">
        <v>472</v>
      </c>
      <c r="B486">
        <v>10</v>
      </c>
      <c r="C486">
        <v>4</v>
      </c>
      <c r="D486">
        <v>7</v>
      </c>
      <c r="E486">
        <v>3</v>
      </c>
      <c r="F486" s="2">
        <v>2</v>
      </c>
      <c r="G486" s="3">
        <v>11</v>
      </c>
      <c r="H486" s="3">
        <v>9</v>
      </c>
      <c r="I486" s="3">
        <v>6</v>
      </c>
      <c r="J486" s="3">
        <v>5</v>
      </c>
      <c r="K486" s="3">
        <v>5</v>
      </c>
      <c r="L486" s="3"/>
      <c r="M486" s="3">
        <v>3</v>
      </c>
      <c r="O486">
        <f t="shared" si="7"/>
        <v>65</v>
      </c>
    </row>
    <row r="487" spans="1:15" x14ac:dyDescent="0.25">
      <c r="A487" s="4" t="s">
        <v>473</v>
      </c>
      <c r="F487" s="2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2"/>
      <c r="G488" s="3"/>
      <c r="H488" s="3"/>
      <c r="I488" s="3"/>
      <c r="J488" s="3"/>
      <c r="K488" s="3"/>
      <c r="L488" s="3">
        <v>1</v>
      </c>
      <c r="M488" s="3"/>
      <c r="O488">
        <f t="shared" si="7"/>
        <v>1</v>
      </c>
    </row>
    <row r="489" spans="1:15" x14ac:dyDescent="0.25">
      <c r="A489" s="4" t="s">
        <v>475</v>
      </c>
      <c r="D489">
        <v>6</v>
      </c>
      <c r="E489">
        <v>6</v>
      </c>
      <c r="F489" s="2">
        <v>2</v>
      </c>
      <c r="G489" s="3"/>
      <c r="H489" s="3"/>
      <c r="I489" s="3">
        <v>14</v>
      </c>
      <c r="J489" s="3"/>
      <c r="K489" s="3"/>
      <c r="L489" s="3"/>
      <c r="M489" s="3">
        <v>3</v>
      </c>
      <c r="O489">
        <f t="shared" si="7"/>
        <v>31</v>
      </c>
    </row>
    <row r="490" spans="1:15" x14ac:dyDescent="0.25">
      <c r="A490" s="4" t="s">
        <v>476</v>
      </c>
      <c r="B490">
        <v>168</v>
      </c>
      <c r="C490">
        <v>177</v>
      </c>
      <c r="D490">
        <v>215</v>
      </c>
      <c r="E490">
        <v>186</v>
      </c>
      <c r="F490" s="2">
        <v>178</v>
      </c>
      <c r="G490" s="3">
        <v>266</v>
      </c>
      <c r="H490" s="3">
        <v>441</v>
      </c>
      <c r="I490" s="3">
        <v>311</v>
      </c>
      <c r="J490" s="3">
        <v>286</v>
      </c>
      <c r="K490" s="3">
        <v>386</v>
      </c>
      <c r="L490" s="3">
        <v>199</v>
      </c>
      <c r="M490" s="3">
        <v>215</v>
      </c>
      <c r="O490">
        <f t="shared" si="7"/>
        <v>3028</v>
      </c>
    </row>
    <row r="491" spans="1:15" x14ac:dyDescent="0.25">
      <c r="A491" s="4" t="s">
        <v>477</v>
      </c>
      <c r="E491">
        <v>3</v>
      </c>
      <c r="F491" s="2"/>
      <c r="G491" s="3"/>
      <c r="H491" s="3"/>
      <c r="I491" s="3"/>
      <c r="J491" s="3"/>
      <c r="K491" s="3"/>
      <c r="L491" s="3"/>
      <c r="M491" s="3"/>
      <c r="O491">
        <f t="shared" si="7"/>
        <v>3</v>
      </c>
    </row>
    <row r="492" spans="1:15" x14ac:dyDescent="0.25">
      <c r="A492" s="4" t="s">
        <v>478</v>
      </c>
      <c r="B492">
        <v>10</v>
      </c>
      <c r="C492">
        <v>4</v>
      </c>
      <c r="D492">
        <v>8</v>
      </c>
      <c r="E492">
        <v>1</v>
      </c>
      <c r="F492" s="2">
        <v>9</v>
      </c>
      <c r="G492" s="3">
        <v>4</v>
      </c>
      <c r="H492" s="3">
        <v>4</v>
      </c>
      <c r="I492" s="3">
        <v>9</v>
      </c>
      <c r="J492" s="3">
        <v>9</v>
      </c>
      <c r="K492" s="3">
        <v>7</v>
      </c>
      <c r="L492" s="3">
        <v>8</v>
      </c>
      <c r="M492" s="3">
        <v>4</v>
      </c>
      <c r="O492">
        <f t="shared" si="7"/>
        <v>77</v>
      </c>
    </row>
    <row r="493" spans="1:15" x14ac:dyDescent="0.25">
      <c r="A493" s="4" t="s">
        <v>479</v>
      </c>
      <c r="F493" s="2"/>
      <c r="G493" s="3"/>
      <c r="H493" s="3"/>
      <c r="I493" s="3">
        <v>6</v>
      </c>
      <c r="J493" s="3"/>
      <c r="K493" s="3">
        <v>14</v>
      </c>
      <c r="L493" s="3"/>
      <c r="M493" s="3"/>
      <c r="O493">
        <f t="shared" si="7"/>
        <v>20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C503" s="1"/>
      <c r="E503" s="2"/>
      <c r="F503" s="2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2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>
        <v>5</v>
      </c>
      <c r="G514" s="3"/>
      <c r="H514" s="3"/>
      <c r="I514" s="3"/>
      <c r="J514" s="3"/>
      <c r="K514" s="3"/>
      <c r="L514" s="3"/>
      <c r="M514" s="3"/>
      <c r="O514">
        <f t="shared" si="7"/>
        <v>5</v>
      </c>
    </row>
    <row r="515" spans="1:15" x14ac:dyDescent="0.25">
      <c r="A515" s="4" t="s">
        <v>501</v>
      </c>
      <c r="F515" s="2"/>
      <c r="G515" s="3"/>
      <c r="H515" s="3">
        <v>1</v>
      </c>
      <c r="I515" s="3"/>
      <c r="J515" s="3"/>
      <c r="K515" s="3"/>
      <c r="L515" s="3"/>
      <c r="M515" s="3"/>
      <c r="O515">
        <f t="shared" ref="O515:O533" si="8">SUM(B515:N515)</f>
        <v>1</v>
      </c>
    </row>
    <row r="516" spans="1:15" x14ac:dyDescent="0.25">
      <c r="A516" s="4" t="s">
        <v>502</v>
      </c>
      <c r="E516" s="2"/>
      <c r="F516" s="2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C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2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F522" s="2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>
        <v>3</v>
      </c>
      <c r="I526" s="3">
        <v>6</v>
      </c>
      <c r="J526" s="3"/>
      <c r="K526" s="3"/>
      <c r="L526" s="3"/>
      <c r="M526" s="3"/>
      <c r="O526">
        <f t="shared" si="8"/>
        <v>9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>
        <v>1</v>
      </c>
      <c r="C528" s="1"/>
      <c r="D528">
        <v>2</v>
      </c>
      <c r="E528" s="2"/>
      <c r="F528" s="2"/>
      <c r="G528" s="3"/>
      <c r="H528" s="3"/>
      <c r="I528" s="3"/>
      <c r="J528" s="3">
        <v>1</v>
      </c>
      <c r="K528" s="3"/>
      <c r="L528" s="3"/>
      <c r="M528" s="3"/>
      <c r="O528">
        <f t="shared" si="8"/>
        <v>4</v>
      </c>
    </row>
    <row r="529" spans="1:15" x14ac:dyDescent="0.25">
      <c r="A529" s="4" t="s">
        <v>515</v>
      </c>
      <c r="D529">
        <v>1</v>
      </c>
      <c r="E529">
        <v>1</v>
      </c>
      <c r="F529" s="2"/>
      <c r="G529" s="3"/>
      <c r="H529" s="3"/>
      <c r="I529" s="3"/>
      <c r="J529" s="3"/>
      <c r="K529" s="3">
        <v>1</v>
      </c>
      <c r="L529" s="3"/>
      <c r="M529" s="3"/>
      <c r="O529">
        <f t="shared" si="8"/>
        <v>3</v>
      </c>
    </row>
    <row r="530" spans="1:15" x14ac:dyDescent="0.25">
      <c r="A530" s="4" t="s">
        <v>516</v>
      </c>
      <c r="C530" s="1">
        <v>3</v>
      </c>
      <c r="D530">
        <v>5</v>
      </c>
      <c r="E530" s="2"/>
      <c r="F530" s="2">
        <v>5</v>
      </c>
      <c r="G530" s="3">
        <v>1</v>
      </c>
      <c r="H530" s="3">
        <v>3</v>
      </c>
      <c r="I530" s="3"/>
      <c r="J530" s="3"/>
      <c r="K530" s="3">
        <v>4</v>
      </c>
      <c r="L530" s="3"/>
      <c r="M530" s="3"/>
      <c r="O530">
        <f t="shared" si="8"/>
        <v>21</v>
      </c>
    </row>
    <row r="531" spans="1:15" x14ac:dyDescent="0.25">
      <c r="A531" s="4" t="s">
        <v>517</v>
      </c>
      <c r="F531" s="2">
        <v>5</v>
      </c>
      <c r="G531" s="3">
        <v>1</v>
      </c>
      <c r="H531" s="3"/>
      <c r="I531" s="3"/>
      <c r="J531" s="3"/>
      <c r="K531" s="3">
        <v>6</v>
      </c>
      <c r="L531" s="3">
        <v>7</v>
      </c>
      <c r="M531" s="3"/>
      <c r="O531">
        <f t="shared" si="8"/>
        <v>19</v>
      </c>
    </row>
    <row r="532" spans="1:15" x14ac:dyDescent="0.25">
      <c r="A532" s="4" t="s">
        <v>518</v>
      </c>
      <c r="B532">
        <v>3</v>
      </c>
      <c r="F532" s="2">
        <v>17</v>
      </c>
      <c r="G532" s="3">
        <v>31</v>
      </c>
      <c r="I532" s="3">
        <v>12</v>
      </c>
      <c r="J532" s="3">
        <v>7</v>
      </c>
      <c r="K532" s="3">
        <v>10</v>
      </c>
      <c r="L532" s="3"/>
      <c r="M532" s="3"/>
      <c r="O532">
        <f t="shared" si="8"/>
        <v>80</v>
      </c>
    </row>
    <row r="533" spans="1:15" x14ac:dyDescent="0.25">
      <c r="A533" s="6" t="s">
        <v>545</v>
      </c>
      <c r="B533" s="5">
        <f>SUM(B2:B532)</f>
        <v>9978</v>
      </c>
      <c r="C533" s="5">
        <f t="shared" ref="C533:M533" si="9">SUM(C2:C532)</f>
        <v>10240</v>
      </c>
      <c r="D533" s="5">
        <f t="shared" si="9"/>
        <v>9737</v>
      </c>
      <c r="E533" s="5">
        <f t="shared" si="9"/>
        <v>9784</v>
      </c>
      <c r="F533" s="5">
        <f t="shared" si="9"/>
        <v>9322</v>
      </c>
      <c r="G533" s="5">
        <f t="shared" si="9"/>
        <v>9018</v>
      </c>
      <c r="H533" s="5">
        <f t="shared" si="9"/>
        <v>11113</v>
      </c>
      <c r="I533" s="5">
        <f t="shared" si="9"/>
        <v>10177</v>
      </c>
      <c r="J533" s="5">
        <f t="shared" si="9"/>
        <v>8130</v>
      </c>
      <c r="K533" s="5">
        <f t="shared" si="9"/>
        <v>10504</v>
      </c>
      <c r="L533" s="5">
        <f t="shared" si="9"/>
        <v>7841</v>
      </c>
      <c r="M533" s="5">
        <f t="shared" si="9"/>
        <v>7913</v>
      </c>
      <c r="O533">
        <f t="shared" si="8"/>
        <v>113757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2393</v>
      </c>
      <c r="C537">
        <f t="shared" ref="C537:O537" si="10">SUM(C2:C20)</f>
        <v>2506</v>
      </c>
      <c r="D537">
        <f t="shared" si="10"/>
        <v>2391</v>
      </c>
      <c r="E537">
        <f t="shared" si="10"/>
        <v>2157</v>
      </c>
      <c r="F537">
        <f t="shared" si="10"/>
        <v>2067</v>
      </c>
      <c r="G537">
        <f t="shared" si="10"/>
        <v>2053</v>
      </c>
      <c r="H537">
        <f t="shared" si="10"/>
        <v>2309</v>
      </c>
      <c r="I537">
        <f t="shared" si="10"/>
        <v>2584</v>
      </c>
      <c r="J537">
        <f t="shared" si="10"/>
        <v>1695</v>
      </c>
      <c r="K537">
        <f t="shared" si="10"/>
        <v>2176</v>
      </c>
      <c r="L537">
        <f t="shared" si="10"/>
        <v>1635</v>
      </c>
      <c r="M537">
        <f t="shared" si="10"/>
        <v>1695</v>
      </c>
      <c r="O537">
        <f t="shared" si="10"/>
        <v>25661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3318</v>
      </c>
      <c r="C539">
        <f t="shared" ref="C539:O539" si="11">C25+C26+C38+C45+C46+C47+C49+C50+C53+C21+C490+C56</f>
        <v>3018</v>
      </c>
      <c r="D539">
        <f t="shared" si="11"/>
        <v>2883</v>
      </c>
      <c r="E539">
        <f t="shared" si="11"/>
        <v>2858</v>
      </c>
      <c r="F539">
        <f t="shared" si="11"/>
        <v>2790</v>
      </c>
      <c r="G539">
        <f t="shared" si="11"/>
        <v>3107</v>
      </c>
      <c r="H539">
        <f t="shared" si="11"/>
        <v>3774</v>
      </c>
      <c r="I539">
        <f t="shared" si="11"/>
        <v>3156</v>
      </c>
      <c r="J539">
        <f t="shared" si="11"/>
        <v>2656</v>
      </c>
      <c r="K539">
        <f t="shared" si="11"/>
        <v>3442</v>
      </c>
      <c r="L539">
        <f t="shared" si="11"/>
        <v>2500</v>
      </c>
      <c r="M539">
        <f t="shared" si="11"/>
        <v>2729</v>
      </c>
      <c r="O539">
        <f t="shared" si="11"/>
        <v>36231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277</v>
      </c>
      <c r="C540">
        <f t="shared" ref="C540:O540" si="12">C22+C23+C24+C27+C28+C29+C30+C31+C32+C33+C34+C35+C36+C37+C39+C40+C41+C42+C43+C44+C48+C51+C52+C54+C55</f>
        <v>301</v>
      </c>
      <c r="D540">
        <f t="shared" si="12"/>
        <v>331</v>
      </c>
      <c r="E540">
        <f t="shared" si="12"/>
        <v>382</v>
      </c>
      <c r="F540">
        <f t="shared" si="12"/>
        <v>302</v>
      </c>
      <c r="G540">
        <f t="shared" si="12"/>
        <v>314</v>
      </c>
      <c r="H540">
        <f t="shared" si="12"/>
        <v>380</v>
      </c>
      <c r="I540">
        <f t="shared" si="12"/>
        <v>358</v>
      </c>
      <c r="J540">
        <f t="shared" si="12"/>
        <v>245</v>
      </c>
      <c r="K540">
        <f t="shared" si="12"/>
        <v>370</v>
      </c>
      <c r="L540">
        <f t="shared" si="12"/>
        <v>229</v>
      </c>
      <c r="M540">
        <f t="shared" si="12"/>
        <v>234</v>
      </c>
      <c r="O540">
        <f t="shared" si="12"/>
        <v>3723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16</v>
      </c>
      <c r="C542">
        <f t="shared" ref="C542:O542" si="13">SUM(C57:C135)</f>
        <v>16</v>
      </c>
      <c r="D542">
        <f t="shared" si="13"/>
        <v>37</v>
      </c>
      <c r="E542">
        <f t="shared" si="13"/>
        <v>22</v>
      </c>
      <c r="F542">
        <f t="shared" si="13"/>
        <v>32</v>
      </c>
      <c r="G542">
        <f t="shared" si="13"/>
        <v>22</v>
      </c>
      <c r="H542">
        <f t="shared" si="13"/>
        <v>56</v>
      </c>
      <c r="I542">
        <f t="shared" si="13"/>
        <v>78</v>
      </c>
      <c r="J542">
        <f t="shared" si="13"/>
        <v>67</v>
      </c>
      <c r="K542">
        <f t="shared" si="13"/>
        <v>118</v>
      </c>
      <c r="L542">
        <f t="shared" si="13"/>
        <v>43</v>
      </c>
      <c r="M542">
        <f t="shared" si="13"/>
        <v>44</v>
      </c>
      <c r="O542">
        <f t="shared" si="13"/>
        <v>551</v>
      </c>
    </row>
    <row r="543" spans="1:15" x14ac:dyDescent="0.25">
      <c r="A543" s="10" t="s">
        <v>555</v>
      </c>
      <c r="B543">
        <f>B160</f>
        <v>5</v>
      </c>
      <c r="C543">
        <f t="shared" ref="C543:O543" si="14">C160</f>
        <v>1</v>
      </c>
      <c r="D543">
        <f t="shared" si="14"/>
        <v>1</v>
      </c>
      <c r="E543">
        <f t="shared" si="14"/>
        <v>0</v>
      </c>
      <c r="F543">
        <f t="shared" si="14"/>
        <v>0</v>
      </c>
      <c r="G543">
        <f t="shared" si="14"/>
        <v>0</v>
      </c>
      <c r="H543">
        <f t="shared" si="14"/>
        <v>0</v>
      </c>
      <c r="I543">
        <f t="shared" si="14"/>
        <v>3</v>
      </c>
      <c r="J543">
        <f t="shared" si="14"/>
        <v>0</v>
      </c>
      <c r="K543">
        <f t="shared" si="14"/>
        <v>2</v>
      </c>
      <c r="L543">
        <f t="shared" si="14"/>
        <v>1</v>
      </c>
      <c r="M543">
        <f t="shared" si="14"/>
        <v>0</v>
      </c>
      <c r="O543">
        <f t="shared" si="14"/>
        <v>13</v>
      </c>
    </row>
    <row r="544" spans="1:15" x14ac:dyDescent="0.25">
      <c r="A544" s="10" t="s">
        <v>556</v>
      </c>
      <c r="B544">
        <f>SUM(B169:B176)</f>
        <v>0</v>
      </c>
      <c r="C544">
        <f t="shared" ref="C544:O544" si="15">SUM(C169:C176)</f>
        <v>0</v>
      </c>
      <c r="D544">
        <f t="shared" si="15"/>
        <v>0</v>
      </c>
      <c r="E544">
        <f t="shared" si="15"/>
        <v>0</v>
      </c>
      <c r="F544">
        <f t="shared" si="15"/>
        <v>0</v>
      </c>
      <c r="G544">
        <f t="shared" si="15"/>
        <v>0</v>
      </c>
      <c r="H544">
        <f t="shared" si="15"/>
        <v>0</v>
      </c>
      <c r="I544">
        <f t="shared" si="15"/>
        <v>2</v>
      </c>
      <c r="J544">
        <f t="shared" si="15"/>
        <v>0</v>
      </c>
      <c r="K544">
        <f t="shared" si="15"/>
        <v>0</v>
      </c>
      <c r="L544">
        <f t="shared" si="15"/>
        <v>8</v>
      </c>
      <c r="M544">
        <f t="shared" si="15"/>
        <v>0</v>
      </c>
      <c r="O544">
        <f t="shared" si="15"/>
        <v>10</v>
      </c>
    </row>
    <row r="545" spans="1:15" x14ac:dyDescent="0.25">
      <c r="A545" s="10" t="s">
        <v>557</v>
      </c>
      <c r="B545">
        <f>SUM(B178:B181)</f>
        <v>0</v>
      </c>
      <c r="C545">
        <f t="shared" ref="C545:O545" si="16">SUM(C178:C181)</f>
        <v>0</v>
      </c>
      <c r="D545">
        <f t="shared" si="16"/>
        <v>0</v>
      </c>
      <c r="E545">
        <f t="shared" si="16"/>
        <v>0</v>
      </c>
      <c r="F545">
        <f t="shared" si="16"/>
        <v>0</v>
      </c>
      <c r="G545">
        <f t="shared" si="16"/>
        <v>0</v>
      </c>
      <c r="H545">
        <f t="shared" si="16"/>
        <v>0</v>
      </c>
      <c r="I545">
        <f t="shared" si="16"/>
        <v>0</v>
      </c>
      <c r="J545">
        <f t="shared" si="16"/>
        <v>0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0</v>
      </c>
    </row>
    <row r="546" spans="1:15" x14ac:dyDescent="0.25">
      <c r="A546" s="10" t="s">
        <v>558</v>
      </c>
      <c r="B546">
        <f>B184</f>
        <v>5</v>
      </c>
      <c r="C546">
        <f t="shared" ref="C546:O546" si="17">C184</f>
        <v>24</v>
      </c>
      <c r="D546">
        <f t="shared" si="17"/>
        <v>14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0</v>
      </c>
      <c r="L546">
        <f t="shared" si="17"/>
        <v>0</v>
      </c>
      <c r="M546">
        <f t="shared" si="17"/>
        <v>0</v>
      </c>
      <c r="O546">
        <f t="shared" si="17"/>
        <v>43</v>
      </c>
    </row>
    <row r="547" spans="1:15" x14ac:dyDescent="0.25">
      <c r="A547" s="10" t="s">
        <v>559</v>
      </c>
      <c r="B547">
        <f>SUM(B192:B195)</f>
        <v>0</v>
      </c>
      <c r="C547">
        <f t="shared" ref="C547:O547" si="18">SUM(C192:C195)</f>
        <v>0</v>
      </c>
      <c r="D547">
        <f t="shared" si="18"/>
        <v>0</v>
      </c>
      <c r="E547">
        <f t="shared" si="18"/>
        <v>0</v>
      </c>
      <c r="F547">
        <f t="shared" si="18"/>
        <v>0</v>
      </c>
      <c r="G547">
        <f t="shared" si="18"/>
        <v>0</v>
      </c>
      <c r="H547">
        <f t="shared" si="18"/>
        <v>3</v>
      </c>
      <c r="I547">
        <f t="shared" si="18"/>
        <v>0</v>
      </c>
      <c r="J547">
        <f t="shared" si="18"/>
        <v>0</v>
      </c>
      <c r="K547">
        <f t="shared" si="18"/>
        <v>0</v>
      </c>
      <c r="L547">
        <f t="shared" si="18"/>
        <v>1</v>
      </c>
      <c r="M547">
        <f t="shared" si="18"/>
        <v>6</v>
      </c>
      <c r="O547">
        <f t="shared" si="18"/>
        <v>10</v>
      </c>
    </row>
    <row r="548" spans="1:15" x14ac:dyDescent="0.25">
      <c r="A548" s="10" t="s">
        <v>560</v>
      </c>
      <c r="B548">
        <f>SUM(B199:B202)</f>
        <v>4</v>
      </c>
      <c r="C548">
        <f t="shared" ref="C548:O548" si="19">SUM(C199:C202)</f>
        <v>1</v>
      </c>
      <c r="D548">
        <f t="shared" si="19"/>
        <v>0</v>
      </c>
      <c r="E548">
        <f t="shared" si="19"/>
        <v>0</v>
      </c>
      <c r="F548">
        <f t="shared" si="19"/>
        <v>2</v>
      </c>
      <c r="G548">
        <f t="shared" si="19"/>
        <v>0</v>
      </c>
      <c r="H548">
        <f t="shared" si="19"/>
        <v>0</v>
      </c>
      <c r="I548">
        <f t="shared" si="19"/>
        <v>1</v>
      </c>
      <c r="J548">
        <f t="shared" si="19"/>
        <v>0</v>
      </c>
      <c r="K548">
        <f t="shared" si="19"/>
        <v>0</v>
      </c>
      <c r="L548">
        <f t="shared" si="19"/>
        <v>0</v>
      </c>
      <c r="M548">
        <f t="shared" si="19"/>
        <v>0</v>
      </c>
      <c r="O548">
        <f t="shared" si="19"/>
        <v>8</v>
      </c>
    </row>
    <row r="549" spans="1:15" x14ac:dyDescent="0.25">
      <c r="A549" s="10" t="s">
        <v>561</v>
      </c>
      <c r="B549">
        <f>SUM(B204:B207)</f>
        <v>0</v>
      </c>
      <c r="C549">
        <f t="shared" ref="C549:O549" si="20">SUM(C204:C207)</f>
        <v>1</v>
      </c>
      <c r="D549">
        <f t="shared" si="20"/>
        <v>0</v>
      </c>
      <c r="E549">
        <f t="shared" si="20"/>
        <v>0</v>
      </c>
      <c r="F549">
        <f t="shared" si="20"/>
        <v>0</v>
      </c>
      <c r="G549">
        <f t="shared" si="20"/>
        <v>0</v>
      </c>
      <c r="H549">
        <f t="shared" si="20"/>
        <v>0</v>
      </c>
      <c r="I549">
        <f t="shared" si="20"/>
        <v>0</v>
      </c>
      <c r="J549">
        <f t="shared" si="20"/>
        <v>0</v>
      </c>
      <c r="K549">
        <f t="shared" si="20"/>
        <v>0</v>
      </c>
      <c r="L549">
        <f t="shared" si="20"/>
        <v>0</v>
      </c>
      <c r="M549">
        <f t="shared" si="20"/>
        <v>0</v>
      </c>
      <c r="O549">
        <f t="shared" si="20"/>
        <v>1</v>
      </c>
    </row>
    <row r="550" spans="1:15" x14ac:dyDescent="0.25">
      <c r="A550" s="10" t="s">
        <v>562</v>
      </c>
      <c r="B550">
        <f>B210</f>
        <v>0</v>
      </c>
      <c r="C550">
        <f t="shared" ref="C550:O550" si="21">C210</f>
        <v>0</v>
      </c>
      <c r="D550">
        <f t="shared" si="21"/>
        <v>0</v>
      </c>
      <c r="E550">
        <f t="shared" si="21"/>
        <v>0</v>
      </c>
      <c r="F550">
        <f t="shared" si="21"/>
        <v>0</v>
      </c>
      <c r="G550">
        <f t="shared" si="21"/>
        <v>0</v>
      </c>
      <c r="H550">
        <f t="shared" si="21"/>
        <v>0</v>
      </c>
      <c r="I550">
        <f t="shared" si="21"/>
        <v>0</v>
      </c>
      <c r="J550">
        <f t="shared" si="21"/>
        <v>0</v>
      </c>
      <c r="K550">
        <f t="shared" si="21"/>
        <v>0</v>
      </c>
      <c r="L550">
        <f t="shared" si="21"/>
        <v>0</v>
      </c>
      <c r="M550">
        <f t="shared" si="21"/>
        <v>4</v>
      </c>
      <c r="O550">
        <f t="shared" si="21"/>
        <v>4</v>
      </c>
    </row>
    <row r="551" spans="1:15" ht="25.5" x14ac:dyDescent="0.25">
      <c r="A551" s="10" t="s">
        <v>563</v>
      </c>
      <c r="B551">
        <f>B138+B139+B219+B147+B274+B152+B156+B157+B162+B164+B166+B168</f>
        <v>0</v>
      </c>
      <c r="C551">
        <f t="shared" ref="C551:O551" si="22">C138+C139+C219+C147+C274+C152+C156+C157+C162+C164+C166+C168</f>
        <v>0</v>
      </c>
      <c r="D551">
        <f t="shared" si="22"/>
        <v>5</v>
      </c>
      <c r="E551">
        <f t="shared" si="22"/>
        <v>40</v>
      </c>
      <c r="F551">
        <f t="shared" si="22"/>
        <v>88</v>
      </c>
      <c r="G551">
        <f t="shared" si="22"/>
        <v>104</v>
      </c>
      <c r="H551">
        <f t="shared" si="22"/>
        <v>68</v>
      </c>
      <c r="I551">
        <f t="shared" si="22"/>
        <v>18</v>
      </c>
      <c r="J551">
        <f t="shared" si="22"/>
        <v>31</v>
      </c>
      <c r="K551">
        <f t="shared" si="22"/>
        <v>8</v>
      </c>
      <c r="L551">
        <f t="shared" si="22"/>
        <v>3</v>
      </c>
      <c r="M551">
        <f t="shared" si="22"/>
        <v>3</v>
      </c>
      <c r="O551">
        <f t="shared" si="22"/>
        <v>368</v>
      </c>
    </row>
    <row r="552" spans="1:15" ht="25.5" x14ac:dyDescent="0.25">
      <c r="A552" s="10" t="s">
        <v>564</v>
      </c>
      <c r="B552">
        <f>SUM(B542:B551)</f>
        <v>30</v>
      </c>
      <c r="C552">
        <f t="shared" ref="C552:O552" si="23">SUM(C542:C551)</f>
        <v>43</v>
      </c>
      <c r="D552">
        <f t="shared" si="23"/>
        <v>57</v>
      </c>
      <c r="E552">
        <f t="shared" si="23"/>
        <v>62</v>
      </c>
      <c r="F552">
        <f t="shared" si="23"/>
        <v>122</v>
      </c>
      <c r="G552">
        <f t="shared" si="23"/>
        <v>126</v>
      </c>
      <c r="H552">
        <f t="shared" si="23"/>
        <v>127</v>
      </c>
      <c r="I552">
        <f t="shared" si="23"/>
        <v>102</v>
      </c>
      <c r="J552">
        <f t="shared" si="23"/>
        <v>98</v>
      </c>
      <c r="K552">
        <f t="shared" si="23"/>
        <v>128</v>
      </c>
      <c r="L552">
        <f t="shared" si="23"/>
        <v>56</v>
      </c>
      <c r="M552">
        <f t="shared" si="23"/>
        <v>57</v>
      </c>
      <c r="O552">
        <f t="shared" si="23"/>
        <v>1008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2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0</v>
      </c>
      <c r="D553">
        <f t="shared" si="24"/>
        <v>12</v>
      </c>
      <c r="E553">
        <f t="shared" si="24"/>
        <v>20</v>
      </c>
      <c r="F553">
        <f t="shared" si="24"/>
        <v>3</v>
      </c>
      <c r="G553">
        <f t="shared" si="24"/>
        <v>0</v>
      </c>
      <c r="H553">
        <f t="shared" si="24"/>
        <v>5</v>
      </c>
      <c r="I553">
        <f t="shared" si="24"/>
        <v>15</v>
      </c>
      <c r="J553">
        <f t="shared" si="24"/>
        <v>2</v>
      </c>
      <c r="K553">
        <f t="shared" si="24"/>
        <v>1</v>
      </c>
      <c r="L553">
        <f t="shared" si="24"/>
        <v>2</v>
      </c>
      <c r="M553">
        <f t="shared" si="24"/>
        <v>1</v>
      </c>
      <c r="O553">
        <f t="shared" si="24"/>
        <v>63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34</v>
      </c>
      <c r="F555">
        <f t="shared" si="25"/>
        <v>47</v>
      </c>
      <c r="G555">
        <f t="shared" si="25"/>
        <v>47</v>
      </c>
      <c r="H555">
        <f t="shared" si="25"/>
        <v>33</v>
      </c>
      <c r="I555">
        <f t="shared" si="25"/>
        <v>25</v>
      </c>
      <c r="J555">
        <f t="shared" si="25"/>
        <v>26</v>
      </c>
      <c r="K555">
        <f t="shared" si="25"/>
        <v>18</v>
      </c>
      <c r="L555">
        <f t="shared" si="25"/>
        <v>1</v>
      </c>
      <c r="M555">
        <f t="shared" si="25"/>
        <v>0</v>
      </c>
      <c r="O555">
        <f t="shared" si="25"/>
        <v>231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1</v>
      </c>
      <c r="C556">
        <f t="shared" ref="C556:O556" si="26">C216+C242+C220+C221+C223+C224+C225+C228+C226+C227+C229+C231+C233+C234+C236+C237+C238+C239</f>
        <v>0</v>
      </c>
      <c r="D556">
        <f t="shared" si="26"/>
        <v>0</v>
      </c>
      <c r="E556">
        <f t="shared" si="26"/>
        <v>3</v>
      </c>
      <c r="F556">
        <f t="shared" si="26"/>
        <v>20</v>
      </c>
      <c r="G556">
        <f t="shared" si="26"/>
        <v>10</v>
      </c>
      <c r="H556">
        <f t="shared" si="26"/>
        <v>3</v>
      </c>
      <c r="I556">
        <f t="shared" si="26"/>
        <v>13</v>
      </c>
      <c r="J556">
        <f t="shared" si="26"/>
        <v>2</v>
      </c>
      <c r="K556">
        <f t="shared" si="26"/>
        <v>0</v>
      </c>
      <c r="L556">
        <f t="shared" si="26"/>
        <v>0</v>
      </c>
      <c r="M556">
        <f t="shared" si="26"/>
        <v>1</v>
      </c>
      <c r="O556">
        <f t="shared" si="26"/>
        <v>53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2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2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90</v>
      </c>
      <c r="C560">
        <f t="shared" ref="C560:O560" si="28">SUM(C446:C454)</f>
        <v>102</v>
      </c>
      <c r="D560">
        <f t="shared" si="28"/>
        <v>84</v>
      </c>
      <c r="E560">
        <f t="shared" si="28"/>
        <v>155</v>
      </c>
      <c r="F560">
        <f t="shared" si="28"/>
        <v>189</v>
      </c>
      <c r="G560">
        <f t="shared" si="28"/>
        <v>111</v>
      </c>
      <c r="H560">
        <f t="shared" si="28"/>
        <v>354</v>
      </c>
      <c r="I560">
        <f t="shared" si="28"/>
        <v>220</v>
      </c>
      <c r="J560">
        <f t="shared" si="28"/>
        <v>190</v>
      </c>
      <c r="K560">
        <f t="shared" si="28"/>
        <v>309</v>
      </c>
      <c r="L560">
        <f t="shared" si="28"/>
        <v>161</v>
      </c>
      <c r="M560">
        <f t="shared" si="28"/>
        <v>86</v>
      </c>
      <c r="O560">
        <f t="shared" si="28"/>
        <v>2051</v>
      </c>
    </row>
    <row r="561" spans="1:15" ht="25.5" x14ac:dyDescent="0.25">
      <c r="A561" s="10" t="s">
        <v>573</v>
      </c>
      <c r="B561">
        <f>B469+B473+B476+B478+B479+B480+B482+B483+B485</f>
        <v>2181</v>
      </c>
      <c r="C561">
        <f t="shared" ref="C561:O561" si="29">C469+C473+C476+C478+C479+C480+C482+C483+C485</f>
        <v>2443</v>
      </c>
      <c r="D561">
        <f t="shared" si="29"/>
        <v>2109</v>
      </c>
      <c r="E561">
        <f t="shared" si="29"/>
        <v>2157</v>
      </c>
      <c r="F561">
        <f t="shared" si="29"/>
        <v>1914</v>
      </c>
      <c r="G561">
        <f t="shared" si="29"/>
        <v>1631</v>
      </c>
      <c r="H561">
        <f t="shared" si="29"/>
        <v>2006</v>
      </c>
      <c r="I561">
        <f t="shared" si="29"/>
        <v>1769</v>
      </c>
      <c r="J561">
        <f t="shared" si="29"/>
        <v>1413</v>
      </c>
      <c r="K561">
        <f t="shared" si="29"/>
        <v>2094</v>
      </c>
      <c r="L561">
        <f t="shared" si="29"/>
        <v>1742</v>
      </c>
      <c r="M561">
        <f t="shared" si="29"/>
        <v>1601</v>
      </c>
      <c r="O561">
        <f t="shared" si="29"/>
        <v>23060</v>
      </c>
    </row>
    <row r="562" spans="1:15" ht="25.5" x14ac:dyDescent="0.25">
      <c r="A562" s="10" t="s">
        <v>574</v>
      </c>
      <c r="B562">
        <f>SUM(B560:B561)</f>
        <v>2271</v>
      </c>
      <c r="C562">
        <f t="shared" ref="C562:O562" si="30">SUM(C560:C561)</f>
        <v>2545</v>
      </c>
      <c r="D562">
        <f t="shared" si="30"/>
        <v>2193</v>
      </c>
      <c r="E562">
        <f t="shared" si="30"/>
        <v>2312</v>
      </c>
      <c r="F562">
        <f t="shared" si="30"/>
        <v>2103</v>
      </c>
      <c r="G562">
        <f t="shared" si="30"/>
        <v>1742</v>
      </c>
      <c r="H562">
        <f t="shared" si="30"/>
        <v>2360</v>
      </c>
      <c r="I562">
        <f t="shared" si="30"/>
        <v>1989</v>
      </c>
      <c r="J562">
        <f t="shared" si="30"/>
        <v>1603</v>
      </c>
      <c r="K562">
        <f t="shared" si="30"/>
        <v>2403</v>
      </c>
      <c r="L562">
        <f t="shared" si="30"/>
        <v>1903</v>
      </c>
      <c r="M562">
        <f t="shared" si="30"/>
        <v>1687</v>
      </c>
      <c r="O562">
        <f t="shared" si="30"/>
        <v>25111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1064</v>
      </c>
      <c r="C563">
        <f t="shared" ref="C563:O563" si="31">C455+C456+C457+C458+C459+C460+C461+C462+C463+C464+C465+C466+C467+C468+C470+C471+C472+C474+C475+C477+C481+C484+C486+C487+C488+C489+C491+C492+C493</f>
        <v>1119</v>
      </c>
      <c r="D563">
        <f t="shared" si="31"/>
        <v>1063</v>
      </c>
      <c r="E563">
        <f t="shared" si="31"/>
        <v>1138</v>
      </c>
      <c r="F563">
        <f t="shared" si="31"/>
        <v>1082</v>
      </c>
      <c r="G563">
        <f t="shared" si="31"/>
        <v>958</v>
      </c>
      <c r="H563">
        <f t="shared" si="31"/>
        <v>1283</v>
      </c>
      <c r="I563">
        <f t="shared" si="31"/>
        <v>1173</v>
      </c>
      <c r="J563">
        <f t="shared" si="31"/>
        <v>1021</v>
      </c>
      <c r="K563">
        <f t="shared" si="31"/>
        <v>1087</v>
      </c>
      <c r="L563">
        <f t="shared" si="31"/>
        <v>802</v>
      </c>
      <c r="M563">
        <f t="shared" si="31"/>
        <v>839</v>
      </c>
      <c r="O563">
        <f t="shared" si="31"/>
        <v>12629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1</v>
      </c>
      <c r="C565">
        <f t="shared" ref="C565:O565" si="32">C494+C495+C508+C512+C516+C526+C528</f>
        <v>0</v>
      </c>
      <c r="D565">
        <f t="shared" si="32"/>
        <v>2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3</v>
      </c>
      <c r="I565">
        <f t="shared" si="32"/>
        <v>6</v>
      </c>
      <c r="J565">
        <f t="shared" si="32"/>
        <v>1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13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5</v>
      </c>
      <c r="G566">
        <f t="shared" si="33"/>
        <v>0</v>
      </c>
      <c r="H566">
        <f t="shared" si="33"/>
        <v>1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6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10</v>
      </c>
      <c r="C568">
        <f t="shared" ref="C568:O568" si="34">C256+C258+C260+C262+C264+C266+C268+C315+C317+C321+C325+C362+C364+C391+C413</f>
        <v>13</v>
      </c>
      <c r="D568">
        <f t="shared" si="34"/>
        <v>5</v>
      </c>
      <c r="E568">
        <f t="shared" si="34"/>
        <v>22</v>
      </c>
      <c r="F568">
        <f t="shared" si="34"/>
        <v>24</v>
      </c>
      <c r="G568">
        <f t="shared" si="34"/>
        <v>32</v>
      </c>
      <c r="H568">
        <f t="shared" si="34"/>
        <v>51</v>
      </c>
      <c r="I568">
        <f t="shared" si="34"/>
        <v>62</v>
      </c>
      <c r="J568">
        <f t="shared" si="34"/>
        <v>69</v>
      </c>
      <c r="K568">
        <f t="shared" si="34"/>
        <v>26</v>
      </c>
      <c r="L568">
        <f t="shared" si="34"/>
        <v>8</v>
      </c>
      <c r="M568">
        <f t="shared" si="34"/>
        <v>8</v>
      </c>
      <c r="O568">
        <f t="shared" si="34"/>
        <v>330</v>
      </c>
    </row>
    <row r="569" spans="1:15" ht="25.5" x14ac:dyDescent="0.25">
      <c r="A569" s="10" t="s">
        <v>581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1</v>
      </c>
      <c r="G569">
        <f t="shared" si="35"/>
        <v>0</v>
      </c>
      <c r="H569">
        <f t="shared" si="35"/>
        <v>10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4</v>
      </c>
      <c r="M569">
        <f t="shared" si="35"/>
        <v>0</v>
      </c>
      <c r="O569">
        <f t="shared" si="35"/>
        <v>15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0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2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2</v>
      </c>
    </row>
    <row r="573" spans="1:15" ht="25.5" x14ac:dyDescent="0.25">
      <c r="A573" s="10" t="s">
        <v>585</v>
      </c>
      <c r="B573">
        <f>B271+B279+B283+B285+B293+B297+B299+B304+B305+B311+B275+B270</f>
        <v>0</v>
      </c>
      <c r="C573">
        <f t="shared" ref="C573:O573" si="39">C271+C279+C283+C285+C293+C297+C299+C304+C305+C311+C275+C270</f>
        <v>0</v>
      </c>
      <c r="D573">
        <f t="shared" si="39"/>
        <v>0</v>
      </c>
      <c r="E573">
        <f t="shared" si="39"/>
        <v>0</v>
      </c>
      <c r="F573">
        <f t="shared" si="39"/>
        <v>1</v>
      </c>
      <c r="G573">
        <f t="shared" si="39"/>
        <v>6</v>
      </c>
      <c r="H573">
        <f t="shared" si="39"/>
        <v>8</v>
      </c>
      <c r="I573">
        <f t="shared" si="39"/>
        <v>10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25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3</v>
      </c>
      <c r="H574">
        <f t="shared" si="40"/>
        <v>13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16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50</v>
      </c>
      <c r="C577">
        <f t="shared" ref="C577:O577" si="43">C368+C379+C383+C385+C386+C388+C381</f>
        <v>77</v>
      </c>
      <c r="D577">
        <f t="shared" si="43"/>
        <v>128</v>
      </c>
      <c r="E577">
        <f t="shared" si="43"/>
        <v>108</v>
      </c>
      <c r="F577">
        <f t="shared" si="43"/>
        <v>65</v>
      </c>
      <c r="G577">
        <f t="shared" si="43"/>
        <v>48</v>
      </c>
      <c r="H577">
        <f t="shared" si="43"/>
        <v>76</v>
      </c>
      <c r="I577">
        <f t="shared" si="43"/>
        <v>63</v>
      </c>
      <c r="J577">
        <f t="shared" si="43"/>
        <v>73</v>
      </c>
      <c r="K577">
        <f t="shared" si="43"/>
        <v>103</v>
      </c>
      <c r="L577">
        <f t="shared" si="43"/>
        <v>199</v>
      </c>
      <c r="M577">
        <f t="shared" si="43"/>
        <v>127</v>
      </c>
      <c r="O577">
        <f t="shared" si="43"/>
        <v>1117</v>
      </c>
    </row>
    <row r="578" spans="1:15" ht="25.5" x14ac:dyDescent="0.25">
      <c r="A578" s="10" t="s">
        <v>590</v>
      </c>
      <c r="B578">
        <f>B366+B367+B378+B380+B384+B382</f>
        <v>88</v>
      </c>
      <c r="C578">
        <f t="shared" ref="C578:O578" si="44">C366+C367+C378+C380+C384+C382</f>
        <v>64</v>
      </c>
      <c r="D578">
        <f t="shared" si="44"/>
        <v>107</v>
      </c>
      <c r="E578">
        <f t="shared" si="44"/>
        <v>96</v>
      </c>
      <c r="F578">
        <f t="shared" si="44"/>
        <v>70</v>
      </c>
      <c r="G578">
        <f t="shared" si="44"/>
        <v>88</v>
      </c>
      <c r="H578">
        <f t="shared" si="44"/>
        <v>90</v>
      </c>
      <c r="I578">
        <f t="shared" si="44"/>
        <v>74</v>
      </c>
      <c r="J578">
        <f t="shared" si="44"/>
        <v>105</v>
      </c>
      <c r="K578">
        <f t="shared" si="44"/>
        <v>89</v>
      </c>
      <c r="L578">
        <f t="shared" si="44"/>
        <v>110</v>
      </c>
      <c r="M578">
        <f t="shared" si="44"/>
        <v>77</v>
      </c>
      <c r="O578">
        <f t="shared" si="44"/>
        <v>1058</v>
      </c>
    </row>
    <row r="579" spans="1:15" ht="25.5" x14ac:dyDescent="0.25">
      <c r="A579" s="10" t="s">
        <v>591</v>
      </c>
      <c r="B579">
        <f>B393+B404+B406+B407+B412+B397+B403+B405</f>
        <v>11</v>
      </c>
      <c r="C579">
        <f t="shared" ref="C579:O579" si="45">C393+C404+C406+C407+C412+C397+C403+C405</f>
        <v>6</v>
      </c>
      <c r="D579">
        <f t="shared" si="45"/>
        <v>5</v>
      </c>
      <c r="E579">
        <f t="shared" si="45"/>
        <v>11</v>
      </c>
      <c r="F579">
        <f t="shared" si="45"/>
        <v>9</v>
      </c>
      <c r="G579">
        <f t="shared" si="45"/>
        <v>15</v>
      </c>
      <c r="H579">
        <f t="shared" si="45"/>
        <v>36</v>
      </c>
      <c r="I579">
        <f t="shared" si="45"/>
        <v>18</v>
      </c>
      <c r="J579">
        <f t="shared" si="45"/>
        <v>18</v>
      </c>
      <c r="K579">
        <f t="shared" si="45"/>
        <v>24</v>
      </c>
      <c r="L579">
        <f t="shared" si="45"/>
        <v>3</v>
      </c>
      <c r="M579">
        <f t="shared" si="45"/>
        <v>2</v>
      </c>
      <c r="O579">
        <f t="shared" si="45"/>
        <v>158</v>
      </c>
    </row>
    <row r="580" spans="1:15" ht="25.5" x14ac:dyDescent="0.25">
      <c r="A580" s="10" t="s">
        <v>592</v>
      </c>
      <c r="B580">
        <f>B402+B392+B400+B399+B398+B401</f>
        <v>452</v>
      </c>
      <c r="C580">
        <f t="shared" ref="C580:O580" si="46">C402+C392+C400+C399+C398+C401</f>
        <v>539</v>
      </c>
      <c r="D580">
        <f t="shared" si="46"/>
        <v>542</v>
      </c>
      <c r="E580">
        <f t="shared" si="46"/>
        <v>549</v>
      </c>
      <c r="F580">
        <f t="shared" si="46"/>
        <v>536</v>
      </c>
      <c r="G580">
        <f t="shared" si="46"/>
        <v>406</v>
      </c>
      <c r="H580">
        <f t="shared" si="46"/>
        <v>504</v>
      </c>
      <c r="I580">
        <f t="shared" si="46"/>
        <v>501</v>
      </c>
      <c r="J580">
        <f t="shared" si="46"/>
        <v>486</v>
      </c>
      <c r="K580">
        <f t="shared" si="46"/>
        <v>603</v>
      </c>
      <c r="L580">
        <f t="shared" si="46"/>
        <v>380</v>
      </c>
      <c r="M580">
        <f t="shared" si="46"/>
        <v>456</v>
      </c>
      <c r="O580">
        <f t="shared" si="46"/>
        <v>5954</v>
      </c>
    </row>
    <row r="581" spans="1:15" ht="25.5" x14ac:dyDescent="0.25">
      <c r="A581" s="10" t="s">
        <v>593</v>
      </c>
      <c r="B581">
        <f>B330+B343</f>
        <v>3</v>
      </c>
      <c r="C581">
        <f t="shared" ref="C581:O581" si="47">C330+C343</f>
        <v>0</v>
      </c>
      <c r="D581">
        <f t="shared" si="47"/>
        <v>4</v>
      </c>
      <c r="E581">
        <f t="shared" si="47"/>
        <v>5</v>
      </c>
      <c r="F581">
        <f t="shared" si="47"/>
        <v>8</v>
      </c>
      <c r="G581">
        <f t="shared" si="47"/>
        <v>3</v>
      </c>
      <c r="H581">
        <f t="shared" si="47"/>
        <v>7</v>
      </c>
      <c r="I581">
        <f t="shared" si="47"/>
        <v>5</v>
      </c>
      <c r="J581">
        <f t="shared" si="47"/>
        <v>1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36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10" t="s">
        <v>596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1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8</v>
      </c>
      <c r="K584">
        <f t="shared" si="50"/>
        <v>8</v>
      </c>
      <c r="L584">
        <f t="shared" si="50"/>
        <v>0</v>
      </c>
      <c r="M584">
        <f t="shared" si="50"/>
        <v>0</v>
      </c>
      <c r="O584">
        <f t="shared" si="50"/>
        <v>17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614</v>
      </c>
      <c r="C599">
        <f t="shared" ref="C599:O599" si="61">SUM(C568:C598)</f>
        <v>701</v>
      </c>
      <c r="D599">
        <f t="shared" si="61"/>
        <v>791</v>
      </c>
      <c r="E599">
        <f t="shared" si="61"/>
        <v>791</v>
      </c>
      <c r="F599">
        <f t="shared" si="61"/>
        <v>715</v>
      </c>
      <c r="G599">
        <f t="shared" si="61"/>
        <v>601</v>
      </c>
      <c r="H599">
        <f t="shared" si="61"/>
        <v>795</v>
      </c>
      <c r="I599">
        <f t="shared" si="61"/>
        <v>733</v>
      </c>
      <c r="J599">
        <f t="shared" si="61"/>
        <v>760</v>
      </c>
      <c r="K599">
        <f t="shared" si="61"/>
        <v>853</v>
      </c>
      <c r="L599">
        <f t="shared" si="61"/>
        <v>704</v>
      </c>
      <c r="M599">
        <f t="shared" si="61"/>
        <v>670</v>
      </c>
      <c r="O599">
        <f t="shared" si="61"/>
        <v>8728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10" t="s">
        <v>613</v>
      </c>
      <c r="B602">
        <f>B319+B320</f>
        <v>4</v>
      </c>
      <c r="C602">
        <f t="shared" ref="C602:O602" si="63">C319+C320</f>
        <v>4</v>
      </c>
      <c r="D602">
        <f t="shared" si="63"/>
        <v>8</v>
      </c>
      <c r="E602">
        <f t="shared" si="63"/>
        <v>26</v>
      </c>
      <c r="F602">
        <f t="shared" si="63"/>
        <v>39</v>
      </c>
      <c r="G602">
        <f t="shared" si="63"/>
        <v>27</v>
      </c>
      <c r="H602">
        <f t="shared" si="63"/>
        <v>35</v>
      </c>
      <c r="I602">
        <f t="shared" si="63"/>
        <v>11</v>
      </c>
      <c r="J602">
        <f t="shared" si="63"/>
        <v>14</v>
      </c>
      <c r="K602">
        <f t="shared" si="63"/>
        <v>5</v>
      </c>
      <c r="L602">
        <f t="shared" si="63"/>
        <v>2</v>
      </c>
      <c r="M602">
        <f t="shared" si="63"/>
        <v>0</v>
      </c>
      <c r="O602">
        <f t="shared" si="63"/>
        <v>175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0</v>
      </c>
      <c r="C604">
        <f t="shared" ref="C604:O604" si="64">C529+C530+C531+C213+C214</f>
        <v>3</v>
      </c>
      <c r="D604">
        <f t="shared" si="64"/>
        <v>6</v>
      </c>
      <c r="E604">
        <f t="shared" si="64"/>
        <v>1</v>
      </c>
      <c r="F604">
        <f t="shared" si="64"/>
        <v>10</v>
      </c>
      <c r="G604">
        <f t="shared" si="64"/>
        <v>2</v>
      </c>
      <c r="H604">
        <f t="shared" si="64"/>
        <v>3</v>
      </c>
      <c r="I604">
        <f t="shared" si="64"/>
        <v>0</v>
      </c>
      <c r="J604">
        <f t="shared" si="64"/>
        <v>0</v>
      </c>
      <c r="K604">
        <f t="shared" si="64"/>
        <v>11</v>
      </c>
      <c r="L604">
        <f t="shared" si="64"/>
        <v>7</v>
      </c>
      <c r="M604">
        <f t="shared" si="64"/>
        <v>0</v>
      </c>
      <c r="O604">
        <f t="shared" si="64"/>
        <v>43</v>
      </c>
    </row>
    <row r="605" spans="1:15" x14ac:dyDescent="0.25">
      <c r="A605" s="10" t="s">
        <v>519</v>
      </c>
      <c r="B605">
        <f>B532</f>
        <v>3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17</v>
      </c>
      <c r="G605">
        <f t="shared" si="65"/>
        <v>31</v>
      </c>
      <c r="H605">
        <f t="shared" si="65"/>
        <v>0</v>
      </c>
      <c r="I605">
        <f t="shared" si="65"/>
        <v>12</v>
      </c>
      <c r="J605">
        <f t="shared" si="65"/>
        <v>7</v>
      </c>
      <c r="K605">
        <f t="shared" si="65"/>
        <v>10</v>
      </c>
      <c r="L605">
        <f t="shared" si="65"/>
        <v>0</v>
      </c>
      <c r="M605">
        <f t="shared" si="65"/>
        <v>0</v>
      </c>
      <c r="O605">
        <f t="shared" si="65"/>
        <v>80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9978</v>
      </c>
      <c r="C607">
        <f t="shared" ref="C607:O607" si="66">SUM(C537:C606)-C552-C562-C599</f>
        <v>10240</v>
      </c>
      <c r="D607">
        <f t="shared" si="66"/>
        <v>9737</v>
      </c>
      <c r="E607">
        <f t="shared" si="66"/>
        <v>9784</v>
      </c>
      <c r="F607">
        <f t="shared" si="66"/>
        <v>9322</v>
      </c>
      <c r="G607">
        <f t="shared" si="66"/>
        <v>9018</v>
      </c>
      <c r="H607">
        <f t="shared" si="66"/>
        <v>11113</v>
      </c>
      <c r="I607">
        <f t="shared" si="66"/>
        <v>10177</v>
      </c>
      <c r="J607">
        <f t="shared" si="66"/>
        <v>8130</v>
      </c>
      <c r="K607">
        <f t="shared" si="66"/>
        <v>10504</v>
      </c>
      <c r="L607">
        <f t="shared" si="66"/>
        <v>7841</v>
      </c>
      <c r="M607">
        <f t="shared" si="66"/>
        <v>7913</v>
      </c>
      <c r="O607">
        <f t="shared" si="66"/>
        <v>113757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2013-01-31T01:39:32Z</dcterms:modified>
</cp:coreProperties>
</file>