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5" windowWidth="16095" windowHeight="9660"/>
  </bookViews>
  <sheets>
    <sheet name="LINK Summary" sheetId="1" r:id="rId1"/>
    <sheet name="Intra-agency Details" sheetId="2" r:id="rId2"/>
  </sheets>
  <calcPr calcId="124519" fullCalcOnLoad="1"/>
</workbook>
</file>

<file path=xl/sharedStrings.xml><?xml version="1.0" encoding="utf-8"?>
<sst xmlns="http://schemas.openxmlformats.org/spreadsheetml/2006/main" count="330" uniqueCount="120">
  <si>
    <t>DCL</t>
  </si>
  <si>
    <t>MRS</t>
  </si>
  <si>
    <t>MAD</t>
  </si>
  <si>
    <t>HPB</t>
  </si>
  <si>
    <t>HAW</t>
  </si>
  <si>
    <t>LAK</t>
  </si>
  <si>
    <t>MEA</t>
  </si>
  <si>
    <t>MSB</t>
  </si>
  <si>
    <t>PIN</t>
  </si>
  <si>
    <t>SEQ</t>
  </si>
  <si>
    <t>SMB</t>
  </si>
  <si>
    <t>STP</t>
  </si>
  <si>
    <t>ALM</t>
  </si>
  <si>
    <t>PLO</t>
  </si>
  <si>
    <t>ROS</t>
  </si>
  <si>
    <t>ACL</t>
  </si>
  <si>
    <t>ARP</t>
  </si>
  <si>
    <t>BAR</t>
  </si>
  <si>
    <t>BER</t>
  </si>
  <si>
    <t>BLV</t>
  </si>
  <si>
    <t>BRD</t>
  </si>
  <si>
    <t>CBR</t>
  </si>
  <si>
    <t>CIA</t>
  </si>
  <si>
    <t>COL</t>
  </si>
  <si>
    <t>CSP</t>
  </si>
  <si>
    <t>DEE</t>
  </si>
  <si>
    <t>DFT</t>
  </si>
  <si>
    <t>FCH</t>
  </si>
  <si>
    <t>LAV</t>
  </si>
  <si>
    <t>LDI</t>
  </si>
  <si>
    <t>MAR</t>
  </si>
  <si>
    <t>MAZ</t>
  </si>
  <si>
    <t>MCF</t>
  </si>
  <si>
    <t>MCM</t>
  </si>
  <si>
    <t>MFD</t>
  </si>
  <si>
    <t>MID</t>
  </si>
  <si>
    <t>MNT</t>
  </si>
  <si>
    <t>MOO</t>
  </si>
  <si>
    <t>MRO</t>
  </si>
  <si>
    <t>MTH</t>
  </si>
  <si>
    <t>NEK</t>
  </si>
  <si>
    <t>NGL</t>
  </si>
  <si>
    <t>NOF</t>
  </si>
  <si>
    <t>ORE</t>
  </si>
  <si>
    <t>PAR</t>
  </si>
  <si>
    <t>PDS</t>
  </si>
  <si>
    <t>PLA</t>
  </si>
  <si>
    <t>POR</t>
  </si>
  <si>
    <t>POY</t>
  </si>
  <si>
    <t>RAN</t>
  </si>
  <si>
    <t>REE</t>
  </si>
  <si>
    <t>RIO</t>
  </si>
  <si>
    <t>RKS</t>
  </si>
  <si>
    <t>ROM</t>
  </si>
  <si>
    <t>SCA</t>
  </si>
  <si>
    <t>SCL</t>
  </si>
  <si>
    <t>SGR</t>
  </si>
  <si>
    <t>SKC</t>
  </si>
  <si>
    <t>STO</t>
  </si>
  <si>
    <t>SUN</t>
  </si>
  <si>
    <t>VER</t>
  </si>
  <si>
    <t>WAU</t>
  </si>
  <si>
    <t>WID</t>
  </si>
  <si>
    <t>WYO</t>
  </si>
  <si>
    <t>ZZZ</t>
  </si>
  <si>
    <t>total</t>
  </si>
  <si>
    <t>---------</t>
  </si>
  <si>
    <t>=========</t>
  </si>
  <si>
    <t>TOTAL</t>
  </si>
  <si>
    <t>LOANED</t>
  </si>
  <si>
    <t>BORROWED</t>
  </si>
  <si>
    <t>SCIDS</t>
  </si>
  <si>
    <t>CKOS</t>
  </si>
  <si>
    <t>THIS</t>
  </si>
  <si>
    <t>MONTH</t>
  </si>
  <si>
    <t>YEAR TO</t>
  </si>
  <si>
    <t>DATE CKO</t>
  </si>
  <si>
    <t>PREVIOUS</t>
  </si>
  <si>
    <t>PERCENT</t>
  </si>
  <si>
    <t>CHANGE IN</t>
  </si>
  <si>
    <t>YTD CKO</t>
  </si>
  <si>
    <t>CKO FROM</t>
  </si>
  <si>
    <t>OWN COLL</t>
  </si>
  <si>
    <t>THIS MO</t>
  </si>
  <si>
    <t>HOLDS</t>
  </si>
  <si>
    <t>PLACED</t>
  </si>
  <si>
    <t>OF LINK</t>
  </si>
  <si>
    <t>FILLED</t>
  </si>
  <si>
    <t>YTD</t>
  </si>
  <si>
    <t>LAST YTD</t>
  </si>
  <si>
    <t>YTD HOLDS</t>
  </si>
  <si>
    <t>NONMPL/NONPOCO</t>
  </si>
  <si>
    <t>TOTAL DCLS</t>
  </si>
  <si>
    <t>TOTAL POCO</t>
  </si>
  <si>
    <t>TOTAL NONMPL</t>
  </si>
  <si>
    <t>TOTAL MPL</t>
  </si>
  <si>
    <t>TOTAL LINK</t>
  </si>
  <si>
    <t>LINK LIBRARY STATISTICS SUMMARY</t>
  </si>
  <si>
    <t>INTERAGENCY LOANS ADJUSTED</t>
  </si>
  <si>
    <t>FOR SCID AND INTERNAL MPL</t>
  </si>
  <si>
    <t>MAY 2022</t>
  </si>
  <si>
    <t>CHECKOUT SUMMARY INFORMATION</t>
  </si>
  <si>
    <t>HOLDS SUMMARY INFORMATION</t>
  </si>
  <si>
    <t>LOAN TO</t>
  </si>
  <si>
    <t>BOR FROM</t>
  </si>
  <si>
    <t>MADISON (MAD)</t>
  </si>
  <si>
    <t>HIGH POINT</t>
  </si>
  <si>
    <t>HAWTHORNE</t>
  </si>
  <si>
    <t>LAKEVIEW</t>
  </si>
  <si>
    <t>MEADOWRIDGE</t>
  </si>
  <si>
    <t>MONROE STREET</t>
  </si>
  <si>
    <t>PINNEY</t>
  </si>
  <si>
    <t>SEQUOYA</t>
  </si>
  <si>
    <t>SOUTH MADISON</t>
  </si>
  <si>
    <t>TOTAL MPL INTERNAL</t>
  </si>
  <si>
    <t>TOTAL DCLS INTERNAL</t>
  </si>
  <si>
    <t>TOTAL POCO INTERNAL</t>
  </si>
  <si>
    <t>MADISON PL INTRA-AGENCY DETAIL</t>
  </si>
  <si>
    <t>DANE COUNTY LS INTRA-AGENCY DETAIL</t>
  </si>
  <si>
    <t>PORTAGE COUNTY PL INTRA-AGENCY DETAIL</t>
  </si>
</sst>
</file>

<file path=xl/styles.xml><?xml version="1.0" encoding="utf-8"?>
<styleSheet xmlns="http://schemas.openxmlformats.org/spreadsheetml/2006/main">
  <numFmts count="1">
    <numFmt numFmtId="164" formatCode="0.00%"/>
  </numFmts>
  <fonts count="3">
    <font>
      <sz val="11"/>
      <color theme="1"/>
      <name val="Calibri"/>
      <family val="2"/>
      <scheme val="minor"/>
    </font>
    <font>
      <b/>
      <sz val="8"/>
      <color theme="1"/>
      <name val="Arial"/>
      <family val="2"/>
    </font>
    <font>
      <sz val="8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 applyAlignment="1">
      <alignment horizontal="center"/>
    </xf>
    <xf numFmtId="0" fontId="2" fillId="0" borderId="1" xfId="0" applyFont="1" applyBorder="1" applyAlignment="1">
      <alignment horizontal="right"/>
    </xf>
    <xf numFmtId="0" fontId="2" fillId="0" borderId="0" xfId="0" applyFont="1" applyAlignment="1">
      <alignment horizontal="right"/>
    </xf>
    <xf numFmtId="0" fontId="2" fillId="0" borderId="2" xfId="0" applyFont="1" applyBorder="1" applyAlignment="1">
      <alignment horizontal="right"/>
    </xf>
    <xf numFmtId="1" fontId="2" fillId="0" borderId="2" xfId="0" applyNumberFormat="1" applyFont="1" applyBorder="1"/>
    <xf numFmtId="1" fontId="2" fillId="0" borderId="3" xfId="0" applyNumberFormat="1" applyFont="1" applyBorder="1"/>
    <xf numFmtId="164" fontId="2" fillId="0" borderId="2" xfId="0" applyNumberFormat="1" applyFont="1" applyBorder="1"/>
    <xf numFmtId="164" fontId="2" fillId="0" borderId="3" xfId="0" applyNumberFormat="1" applyFont="1" applyBorder="1"/>
    <xf numFmtId="1" fontId="2" fillId="0" borderId="0" xfId="0" applyNumberFormat="1" applyFont="1"/>
    <xf numFmtId="1" fontId="2" fillId="0" borderId="1" xfId="0" applyNumberFormat="1" applyFont="1" applyBorder="1"/>
    <xf numFmtId="164" fontId="2" fillId="0" borderId="0" xfId="0" applyNumberFormat="1" applyFont="1"/>
    <xf numFmtId="164" fontId="2" fillId="0" borderId="1" xfId="0" applyNumberFormat="1" applyFont="1" applyBorder="1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O95"/>
  <sheetViews>
    <sheetView showGridLines="0" tabSelected="1" workbookViewId="0"/>
  </sheetViews>
  <sheetFormatPr defaultRowHeight="15"/>
  <cols>
    <col min="1" max="1" width="16" customWidth="1"/>
    <col min="2" max="15" width="10" customWidth="1"/>
  </cols>
  <sheetData>
    <row r="1" spans="1:15" ht="11.3" customHeight="1">
      <c r="B1" s="1" t="s">
        <v>97</v>
      </c>
      <c r="C1" s="1"/>
      <c r="D1" s="1"/>
      <c r="E1" s="1" t="s">
        <v>100</v>
      </c>
      <c r="F1" s="1"/>
      <c r="G1" s="1"/>
      <c r="H1" s="1"/>
      <c r="I1" s="1"/>
    </row>
    <row r="2" spans="1:15" ht="11.3" customHeight="1"/>
    <row r="3" spans="1:15" ht="11.3" customHeight="1">
      <c r="B3" s="1" t="s">
        <v>98</v>
      </c>
      <c r="C3" s="1"/>
      <c r="D3" s="1"/>
      <c r="E3" s="1" t="s">
        <v>101</v>
      </c>
      <c r="F3" s="1"/>
      <c r="G3" s="1"/>
      <c r="H3" s="1"/>
      <c r="I3" s="1"/>
      <c r="J3" s="1" t="s">
        <v>102</v>
      </c>
      <c r="K3" s="1"/>
      <c r="L3" s="1"/>
      <c r="M3" s="1"/>
      <c r="N3" s="1"/>
      <c r="O3" s="1"/>
    </row>
    <row r="4" spans="1:15" ht="11.3" customHeight="1">
      <c r="B4" s="1" t="s">
        <v>99</v>
      </c>
      <c r="C4" s="1"/>
      <c r="D4" s="1"/>
    </row>
    <row r="5" spans="1:15" ht="11.3" customHeight="1">
      <c r="I5" s="2" t="s">
        <v>78</v>
      </c>
    </row>
    <row r="6" spans="1:15" ht="11.3" customHeight="1">
      <c r="E6" s="3" t="s">
        <v>72</v>
      </c>
      <c r="G6" s="3" t="s">
        <v>77</v>
      </c>
      <c r="H6" s="3" t="s">
        <v>78</v>
      </c>
      <c r="I6" s="2" t="s">
        <v>81</v>
      </c>
      <c r="J6" s="3" t="s">
        <v>84</v>
      </c>
      <c r="K6" s="3" t="s">
        <v>78</v>
      </c>
      <c r="L6" s="3" t="s">
        <v>84</v>
      </c>
      <c r="M6" s="3" t="s">
        <v>88</v>
      </c>
      <c r="N6" s="3" t="s">
        <v>89</v>
      </c>
      <c r="O6" s="3" t="s">
        <v>78</v>
      </c>
    </row>
    <row r="7" spans="1:15" ht="11.3" customHeight="1">
      <c r="B7" s="3" t="s">
        <v>71</v>
      </c>
      <c r="C7" s="3" t="s">
        <v>68</v>
      </c>
      <c r="D7" s="2" t="s">
        <v>68</v>
      </c>
      <c r="E7" s="3" t="s">
        <v>73</v>
      </c>
      <c r="F7" s="3" t="s">
        <v>75</v>
      </c>
      <c r="G7" s="3" t="s">
        <v>75</v>
      </c>
      <c r="H7" s="3" t="s">
        <v>79</v>
      </c>
      <c r="I7" s="2" t="s">
        <v>82</v>
      </c>
      <c r="J7" s="3" t="s">
        <v>85</v>
      </c>
      <c r="K7" s="3" t="s">
        <v>86</v>
      </c>
      <c r="L7" s="3" t="s">
        <v>87</v>
      </c>
      <c r="M7" s="3" t="s">
        <v>84</v>
      </c>
      <c r="N7" s="3" t="s">
        <v>84</v>
      </c>
      <c r="O7" s="3" t="s">
        <v>79</v>
      </c>
    </row>
    <row r="8" spans="1:15" ht="11.3" customHeight="1">
      <c r="B8" s="3" t="s">
        <v>70</v>
      </c>
      <c r="C8" s="3" t="s">
        <v>69</v>
      </c>
      <c r="D8" s="2" t="s">
        <v>70</v>
      </c>
      <c r="E8" s="3" t="s">
        <v>74</v>
      </c>
      <c r="F8" s="3" t="s">
        <v>76</v>
      </c>
      <c r="G8" s="3" t="s">
        <v>76</v>
      </c>
      <c r="H8" s="3" t="s">
        <v>80</v>
      </c>
      <c r="I8" s="2" t="s">
        <v>83</v>
      </c>
      <c r="J8" s="3" t="s">
        <v>83</v>
      </c>
      <c r="K8" s="3" t="s">
        <v>84</v>
      </c>
      <c r="L8" s="3" t="s">
        <v>83</v>
      </c>
      <c r="M8" s="3" t="s">
        <v>85</v>
      </c>
      <c r="N8" s="3" t="s">
        <v>85</v>
      </c>
      <c r="O8" s="3" t="s">
        <v>90</v>
      </c>
    </row>
    <row r="9" spans="1:15" ht="11.3" customHeight="1">
      <c r="D9" s="2"/>
      <c r="I9" s="2"/>
    </row>
    <row r="10" spans="1:15" ht="11.3" customHeight="1">
      <c r="A10" s="4" t="s">
        <v>15</v>
      </c>
      <c r="B10" s="5">
        <v>5</v>
      </c>
      <c r="C10" s="5">
        <v>2354</v>
      </c>
      <c r="D10" s="6">
        <v>1382</v>
      </c>
      <c r="E10" s="5">
        <v>4189</v>
      </c>
      <c r="F10" s="5">
        <v>21747</v>
      </c>
      <c r="G10" s="5">
        <v>14033</v>
      </c>
      <c r="H10" s="7">
        <v>0.5497042685099408</v>
      </c>
      <c r="I10" s="8">
        <v>0.6700883265695871</v>
      </c>
      <c r="J10" s="5">
        <v>1196</v>
      </c>
      <c r="K10" s="7">
        <v>0.005754509543536521</v>
      </c>
      <c r="L10" s="5">
        <v>1155</v>
      </c>
      <c r="M10" s="5">
        <v>6891</v>
      </c>
      <c r="N10" s="5">
        <v>7604</v>
      </c>
      <c r="O10" s="7">
        <v>-0.09376643871646502</v>
      </c>
    </row>
    <row r="11" spans="1:15" ht="11.3" customHeight="1">
      <c r="A11" s="3" t="s">
        <v>16</v>
      </c>
      <c r="B11" s="9">
        <v>1</v>
      </c>
      <c r="C11" s="9">
        <v>694</v>
      </c>
      <c r="D11" s="10">
        <v>637</v>
      </c>
      <c r="E11" s="9">
        <v>1050</v>
      </c>
      <c r="F11" s="9">
        <v>5643</v>
      </c>
      <c r="G11" s="9">
        <v>5118</v>
      </c>
      <c r="H11" s="11">
        <v>0.1025791324736225</v>
      </c>
      <c r="I11" s="12">
        <v>0.3933333333333333</v>
      </c>
      <c r="J11" s="9">
        <v>331</v>
      </c>
      <c r="K11" s="11">
        <v>0.001592594196413536</v>
      </c>
      <c r="L11" s="9">
        <v>372</v>
      </c>
      <c r="M11" s="9">
        <v>2000</v>
      </c>
      <c r="N11" s="9">
        <v>1786</v>
      </c>
      <c r="O11" s="11">
        <v>0.1198208286674132</v>
      </c>
    </row>
    <row r="12" spans="1:15" ht="11.3" customHeight="1">
      <c r="A12" s="3" t="s">
        <v>17</v>
      </c>
      <c r="B12" s="9">
        <v>27</v>
      </c>
      <c r="C12" s="9">
        <v>4546</v>
      </c>
      <c r="D12" s="10">
        <v>4706</v>
      </c>
      <c r="E12" s="9">
        <v>12947</v>
      </c>
      <c r="F12" s="9">
        <v>68508</v>
      </c>
      <c r="G12" s="9">
        <v>59197</v>
      </c>
      <c r="H12" s="11">
        <v>0.1572883761001402</v>
      </c>
      <c r="I12" s="12">
        <v>0.6365181123040087</v>
      </c>
      <c r="J12" s="9">
        <v>4346</v>
      </c>
      <c r="K12" s="11">
        <v>0.02091061745502485</v>
      </c>
      <c r="L12" s="9">
        <v>3597</v>
      </c>
      <c r="M12" s="9">
        <v>24226</v>
      </c>
      <c r="N12" s="9">
        <v>32815</v>
      </c>
      <c r="O12" s="11">
        <v>-0.2617400579003504</v>
      </c>
    </row>
    <row r="13" spans="1:15" ht="11.3" customHeight="1">
      <c r="A13" s="4" t="s">
        <v>18</v>
      </c>
      <c r="B13" s="5">
        <v>12</v>
      </c>
      <c r="C13" s="5">
        <v>1183</v>
      </c>
      <c r="D13" s="6">
        <v>896</v>
      </c>
      <c r="E13" s="5">
        <v>1866</v>
      </c>
      <c r="F13" s="5">
        <v>8707</v>
      </c>
      <c r="G13" s="5">
        <v>5957</v>
      </c>
      <c r="H13" s="7">
        <v>0.4616417659895921</v>
      </c>
      <c r="I13" s="8">
        <v>0.5198285101822079</v>
      </c>
      <c r="J13" s="5">
        <v>781</v>
      </c>
      <c r="K13" s="7">
        <v>0.003757752469483297</v>
      </c>
      <c r="L13" s="5">
        <v>627</v>
      </c>
      <c r="M13" s="5">
        <v>3754</v>
      </c>
      <c r="N13" s="5">
        <v>3323</v>
      </c>
      <c r="O13" s="7">
        <v>0.1297020764369546</v>
      </c>
    </row>
    <row r="14" spans="1:15" ht="11.3" customHeight="1">
      <c r="A14" s="3" t="s">
        <v>19</v>
      </c>
      <c r="B14" s="9">
        <v>17</v>
      </c>
      <c r="C14" s="9">
        <v>1580</v>
      </c>
      <c r="D14" s="10">
        <v>1505</v>
      </c>
      <c r="E14" s="9">
        <v>4326</v>
      </c>
      <c r="F14" s="9">
        <v>24795</v>
      </c>
      <c r="G14" s="9">
        <v>16270</v>
      </c>
      <c r="H14" s="11">
        <v>0.5239704978488015</v>
      </c>
      <c r="I14" s="12">
        <v>0.6521035598705501</v>
      </c>
      <c r="J14" s="9">
        <v>1242</v>
      </c>
      <c r="K14" s="11">
        <v>0.005975836833672542</v>
      </c>
      <c r="L14" s="9">
        <v>1137</v>
      </c>
      <c r="M14" s="9">
        <v>7344</v>
      </c>
      <c r="N14" s="9">
        <v>9765</v>
      </c>
      <c r="O14" s="11">
        <v>-0.247926267281106</v>
      </c>
    </row>
    <row r="15" spans="1:15" ht="11.3" customHeight="1">
      <c r="A15" s="3" t="s">
        <v>20</v>
      </c>
      <c r="B15" s="9">
        <v>5</v>
      </c>
      <c r="C15" s="9">
        <v>1680</v>
      </c>
      <c r="D15" s="10">
        <v>1547</v>
      </c>
      <c r="E15" s="9">
        <v>3527</v>
      </c>
      <c r="F15" s="9">
        <v>19036</v>
      </c>
      <c r="G15" s="9">
        <v>12448</v>
      </c>
      <c r="H15" s="11">
        <v>0.5292416452442159</v>
      </c>
      <c r="I15" s="12">
        <v>0.5613836121349589</v>
      </c>
      <c r="J15" s="9">
        <v>1356</v>
      </c>
      <c r="K15" s="11">
        <v>0.006524343596183548</v>
      </c>
      <c r="L15" s="9">
        <v>1161</v>
      </c>
      <c r="M15" s="9">
        <v>7558</v>
      </c>
      <c r="N15" s="9">
        <v>8841</v>
      </c>
      <c r="O15" s="11">
        <v>-0.1451193303924895</v>
      </c>
    </row>
    <row r="16" spans="1:15" ht="11.3" customHeight="1">
      <c r="A16" s="4" t="s">
        <v>21</v>
      </c>
      <c r="B16" s="5">
        <v>8</v>
      </c>
      <c r="C16" s="5">
        <v>2223</v>
      </c>
      <c r="D16" s="6">
        <v>1569</v>
      </c>
      <c r="E16" s="5">
        <v>3645</v>
      </c>
      <c r="F16" s="5">
        <v>18472</v>
      </c>
      <c r="G16" s="5">
        <v>12042</v>
      </c>
      <c r="H16" s="7">
        <v>0.5339644577312739</v>
      </c>
      <c r="I16" s="8">
        <v>0.5695473251028806</v>
      </c>
      <c r="J16" s="5">
        <v>1283</v>
      </c>
      <c r="K16" s="7">
        <v>0.006173106809663342</v>
      </c>
      <c r="L16" s="5">
        <v>1122</v>
      </c>
      <c r="M16" s="5">
        <v>7029</v>
      </c>
      <c r="N16" s="5">
        <v>8431</v>
      </c>
      <c r="O16" s="7">
        <v>-0.1662910686751275</v>
      </c>
    </row>
    <row r="17" spans="1:15" ht="11.3" customHeight="1">
      <c r="A17" s="3" t="s">
        <v>22</v>
      </c>
      <c r="B17" s="9">
        <v>12</v>
      </c>
      <c r="C17" s="9">
        <v>465</v>
      </c>
      <c r="D17" s="10">
        <v>561</v>
      </c>
      <c r="E17" s="9">
        <v>1064</v>
      </c>
      <c r="F17" s="9">
        <v>5356</v>
      </c>
      <c r="G17" s="9">
        <v>5481</v>
      </c>
      <c r="H17" s="11">
        <v>-0.02280605728881591</v>
      </c>
      <c r="I17" s="12">
        <v>0.4727443609022556</v>
      </c>
      <c r="J17" s="9">
        <v>301</v>
      </c>
      <c r="K17" s="11">
        <v>0.001448250311542218</v>
      </c>
      <c r="L17" s="9">
        <v>362</v>
      </c>
      <c r="M17" s="9">
        <v>1981</v>
      </c>
      <c r="N17" s="9">
        <v>3404</v>
      </c>
      <c r="O17" s="11">
        <v>-0.4180376028202115</v>
      </c>
    </row>
    <row r="18" spans="1:15" ht="11.3" customHeight="1">
      <c r="A18" s="3" t="s">
        <v>23</v>
      </c>
      <c r="B18" s="9">
        <v>11</v>
      </c>
      <c r="C18" s="9">
        <v>1468</v>
      </c>
      <c r="D18" s="10">
        <v>1863</v>
      </c>
      <c r="E18" s="9">
        <v>4366</v>
      </c>
      <c r="F18" s="9">
        <v>20846</v>
      </c>
      <c r="G18" s="9">
        <v>18331</v>
      </c>
      <c r="H18" s="11">
        <v>0.137199279908352</v>
      </c>
      <c r="I18" s="12">
        <v>0.5732936326156665</v>
      </c>
      <c r="J18" s="9">
        <v>1533</v>
      </c>
      <c r="K18" s="11">
        <v>0.007375972516924321</v>
      </c>
      <c r="L18" s="9">
        <v>1380</v>
      </c>
      <c r="M18" s="9">
        <v>8401</v>
      </c>
      <c r="N18" s="9">
        <v>11005</v>
      </c>
      <c r="O18" s="11">
        <v>-0.2366197183098591</v>
      </c>
    </row>
    <row r="19" spans="1:15" ht="11.3" customHeight="1">
      <c r="A19" s="4" t="s">
        <v>24</v>
      </c>
      <c r="B19" s="5">
        <v>15</v>
      </c>
      <c r="C19" s="5">
        <v>2366</v>
      </c>
      <c r="D19" s="6">
        <v>1750</v>
      </c>
      <c r="E19" s="5">
        <v>4333</v>
      </c>
      <c r="F19" s="5">
        <v>23610</v>
      </c>
      <c r="G19" s="5">
        <v>22759</v>
      </c>
      <c r="H19" s="7">
        <v>0.03739180104574015</v>
      </c>
      <c r="I19" s="8">
        <v>0.5961227786752827</v>
      </c>
      <c r="J19" s="5">
        <v>1494</v>
      </c>
      <c r="K19" s="7">
        <v>0.007188325466591608</v>
      </c>
      <c r="L19" s="5">
        <v>1255</v>
      </c>
      <c r="M19" s="5">
        <v>8331</v>
      </c>
      <c r="N19" s="5">
        <v>11750</v>
      </c>
      <c r="O19" s="7">
        <v>-0.2909787234042553</v>
      </c>
    </row>
    <row r="20" spans="1:15" ht="11.3" customHeight="1">
      <c r="A20" s="3" t="s">
        <v>25</v>
      </c>
      <c r="B20" s="9">
        <v>9</v>
      </c>
      <c r="C20" s="9">
        <v>1693</v>
      </c>
      <c r="D20" s="10">
        <v>1212</v>
      </c>
      <c r="E20" s="9">
        <v>2074</v>
      </c>
      <c r="F20" s="9">
        <v>11695</v>
      </c>
      <c r="G20" s="9">
        <v>11617</v>
      </c>
      <c r="H20" s="11">
        <v>0.00671429801153482</v>
      </c>
      <c r="I20" s="12">
        <v>0.4156219864995178</v>
      </c>
      <c r="J20" s="9">
        <v>1002</v>
      </c>
      <c r="K20" s="11">
        <v>0.004821085754702002</v>
      </c>
      <c r="L20" s="9">
        <v>851</v>
      </c>
      <c r="M20" s="9">
        <v>5635</v>
      </c>
      <c r="N20" s="9">
        <v>8320</v>
      </c>
      <c r="O20" s="11">
        <v>-0.3227163461538461</v>
      </c>
    </row>
    <row r="21" spans="1:15" ht="11.3" customHeight="1">
      <c r="A21" s="3" t="s">
        <v>26</v>
      </c>
      <c r="B21" s="9">
        <v>41</v>
      </c>
      <c r="C21" s="9">
        <v>5066</v>
      </c>
      <c r="D21" s="10">
        <v>4460</v>
      </c>
      <c r="E21" s="9">
        <v>14656</v>
      </c>
      <c r="F21" s="9">
        <v>76180</v>
      </c>
      <c r="G21" s="9">
        <v>78797</v>
      </c>
      <c r="H21" s="11">
        <v>-0.03321192431183928</v>
      </c>
      <c r="I21" s="12">
        <v>0.6956877729257642</v>
      </c>
      <c r="J21" s="9">
        <v>4301</v>
      </c>
      <c r="K21" s="11">
        <v>0.02069410162771787</v>
      </c>
      <c r="L21" s="9">
        <v>3597</v>
      </c>
      <c r="M21" s="9">
        <v>23154</v>
      </c>
      <c r="N21" s="9">
        <v>28468</v>
      </c>
      <c r="O21" s="11">
        <v>-0.1866657299423914</v>
      </c>
    </row>
    <row r="22" spans="1:15" ht="11.3" customHeight="1">
      <c r="A22" s="4" t="s">
        <v>27</v>
      </c>
      <c r="B22" s="5">
        <v>64</v>
      </c>
      <c r="C22" s="5">
        <v>7253</v>
      </c>
      <c r="D22" s="6">
        <v>7426</v>
      </c>
      <c r="E22" s="5">
        <v>23398</v>
      </c>
      <c r="F22" s="5">
        <v>123137</v>
      </c>
      <c r="G22" s="5">
        <v>68849</v>
      </c>
      <c r="H22" s="7">
        <v>0.7885081845778442</v>
      </c>
      <c r="I22" s="8">
        <v>0.682622446362937</v>
      </c>
      <c r="J22" s="5">
        <v>7483</v>
      </c>
      <c r="K22" s="7">
        <v>0.03600417634973561</v>
      </c>
      <c r="L22" s="5">
        <v>5745</v>
      </c>
      <c r="M22" s="5">
        <v>40726</v>
      </c>
      <c r="N22" s="5">
        <v>59238</v>
      </c>
      <c r="O22" s="7">
        <v>-0.3125021101320098</v>
      </c>
    </row>
    <row r="23" spans="1:15" ht="11.3" customHeight="1">
      <c r="A23" s="3" t="s">
        <v>28</v>
      </c>
      <c r="B23" s="9">
        <v>4</v>
      </c>
      <c r="C23" s="9">
        <v>462</v>
      </c>
      <c r="D23" s="10">
        <v>192</v>
      </c>
      <c r="E23" s="9">
        <v>349</v>
      </c>
      <c r="F23" s="9">
        <v>2173</v>
      </c>
      <c r="G23" s="9">
        <v>3220</v>
      </c>
      <c r="H23" s="11">
        <v>-0.3251552795031056</v>
      </c>
      <c r="I23" s="12">
        <v>0.4498567335243553</v>
      </c>
      <c r="J23" s="9">
        <v>169</v>
      </c>
      <c r="K23" s="11">
        <v>0.0008131372181084215</v>
      </c>
      <c r="L23" s="9">
        <v>159</v>
      </c>
      <c r="M23" s="9">
        <v>932</v>
      </c>
      <c r="N23" s="9">
        <v>2205</v>
      </c>
      <c r="O23" s="11">
        <v>-0.5773242630385488</v>
      </c>
    </row>
    <row r="24" spans="1:15" ht="11.3" customHeight="1">
      <c r="A24" s="3" t="s">
        <v>29</v>
      </c>
      <c r="B24" s="9">
        <v>17</v>
      </c>
      <c r="C24" s="9">
        <v>1897</v>
      </c>
      <c r="D24" s="10">
        <v>2093</v>
      </c>
      <c r="E24" s="9">
        <v>4585</v>
      </c>
      <c r="F24" s="9">
        <v>24085</v>
      </c>
      <c r="G24" s="9">
        <v>23688</v>
      </c>
      <c r="H24" s="11">
        <v>0.01675954069571091</v>
      </c>
      <c r="I24" s="12">
        <v>0.5435114503816794</v>
      </c>
      <c r="J24" s="9">
        <v>1787</v>
      </c>
      <c r="K24" s="11">
        <v>0.008598084075501475</v>
      </c>
      <c r="L24" s="9">
        <v>1544</v>
      </c>
      <c r="M24" s="9">
        <v>10959</v>
      </c>
      <c r="N24" s="9">
        <v>13826</v>
      </c>
      <c r="O24" s="11">
        <v>-0.2073629393895559</v>
      </c>
    </row>
    <row r="25" spans="1:15" ht="11.3" customHeight="1">
      <c r="A25" s="4" t="s">
        <v>30</v>
      </c>
      <c r="B25" s="5">
        <v>8</v>
      </c>
      <c r="C25" s="5">
        <v>951</v>
      </c>
      <c r="D25" s="6">
        <v>843</v>
      </c>
      <c r="E25" s="5">
        <v>2425</v>
      </c>
      <c r="F25" s="5">
        <v>12497</v>
      </c>
      <c r="G25" s="5">
        <v>10967</v>
      </c>
      <c r="H25" s="7">
        <v>0.1395094374031184</v>
      </c>
      <c r="I25" s="8">
        <v>0.6523711340206185</v>
      </c>
      <c r="J25" s="5">
        <v>661</v>
      </c>
      <c r="K25" s="7">
        <v>0.003180376929998027</v>
      </c>
      <c r="L25" s="5">
        <v>587</v>
      </c>
      <c r="M25" s="5">
        <v>4289</v>
      </c>
      <c r="N25" s="5">
        <v>5711</v>
      </c>
      <c r="O25" s="7">
        <v>-0.2489931710733672</v>
      </c>
    </row>
    <row r="26" spans="1:15" ht="11.3" customHeight="1">
      <c r="A26" s="3" t="s">
        <v>31</v>
      </c>
      <c r="B26" s="9">
        <v>8</v>
      </c>
      <c r="C26" s="9">
        <v>943</v>
      </c>
      <c r="D26" s="10">
        <v>1063</v>
      </c>
      <c r="E26" s="9">
        <v>1590</v>
      </c>
      <c r="F26" s="9">
        <v>8011</v>
      </c>
      <c r="G26" s="9">
        <v>7928</v>
      </c>
      <c r="H26" s="11">
        <v>0.01046922300706357</v>
      </c>
      <c r="I26" s="12">
        <v>0.3314465408805031</v>
      </c>
      <c r="J26" s="9">
        <v>877</v>
      </c>
      <c r="K26" s="11">
        <v>0.004219652901071512</v>
      </c>
      <c r="L26" s="9">
        <v>781</v>
      </c>
      <c r="M26" s="9">
        <v>4353</v>
      </c>
      <c r="N26" s="9">
        <v>4719</v>
      </c>
      <c r="O26" s="11">
        <v>-0.0775588048315321</v>
      </c>
    </row>
    <row r="27" spans="1:15" ht="11.3" customHeight="1">
      <c r="A27" s="3" t="s">
        <v>32</v>
      </c>
      <c r="B27" s="9">
        <v>37</v>
      </c>
      <c r="C27" s="9">
        <v>5794</v>
      </c>
      <c r="D27" s="10">
        <v>4225</v>
      </c>
      <c r="E27" s="9">
        <v>12498</v>
      </c>
      <c r="F27" s="9">
        <v>64690</v>
      </c>
      <c r="G27" s="9">
        <v>42792</v>
      </c>
      <c r="H27" s="11">
        <v>0.511731164703683</v>
      </c>
      <c r="I27" s="12">
        <v>0.6619459113458154</v>
      </c>
      <c r="J27" s="9">
        <v>4574</v>
      </c>
      <c r="K27" s="11">
        <v>0.02200763098004686</v>
      </c>
      <c r="L27" s="9">
        <v>3572</v>
      </c>
      <c r="M27" s="9">
        <v>23381</v>
      </c>
      <c r="N27" s="9">
        <v>32104</v>
      </c>
      <c r="O27" s="11">
        <v>-0.2717106902566658</v>
      </c>
    </row>
    <row r="28" spans="1:15" ht="11.3" customHeight="1">
      <c r="A28" s="4" t="s">
        <v>33</v>
      </c>
      <c r="B28" s="5">
        <v>49</v>
      </c>
      <c r="C28" s="5">
        <v>6851</v>
      </c>
      <c r="D28" s="6">
        <v>5544</v>
      </c>
      <c r="E28" s="5">
        <v>18278</v>
      </c>
      <c r="F28" s="5">
        <v>94318</v>
      </c>
      <c r="G28" s="5">
        <v>74370</v>
      </c>
      <c r="H28" s="7">
        <v>0.2682264353906145</v>
      </c>
      <c r="I28" s="8">
        <v>0.696684538789802</v>
      </c>
      <c r="J28" s="5">
        <v>5435</v>
      </c>
      <c r="K28" s="7">
        <v>0.02615030047585367</v>
      </c>
      <c r="L28" s="5">
        <v>4793</v>
      </c>
      <c r="M28" s="5">
        <v>28980</v>
      </c>
      <c r="N28" s="5">
        <v>36541</v>
      </c>
      <c r="O28" s="7">
        <v>-0.2069182562053584</v>
      </c>
    </row>
    <row r="29" spans="1:15" ht="11.3" customHeight="1">
      <c r="A29" s="3" t="s">
        <v>34</v>
      </c>
      <c r="B29" s="9">
        <v>15</v>
      </c>
      <c r="C29" s="9">
        <v>7262</v>
      </c>
      <c r="D29" s="10">
        <v>2548</v>
      </c>
      <c r="E29" s="9">
        <v>16702</v>
      </c>
      <c r="F29" s="9">
        <v>90315</v>
      </c>
      <c r="G29" s="9">
        <v>0</v>
      </c>
      <c r="H29" s="11" t="e">
        <f>1/0</f>
        <v>#DIV/0!</v>
      </c>
      <c r="I29" s="12">
        <v>0.8474434199497066</v>
      </c>
      <c r="J29" s="9">
        <v>2956</v>
      </c>
      <c r="K29" s="11">
        <v>0.01422268412265381</v>
      </c>
      <c r="L29" s="9">
        <v>2553</v>
      </c>
      <c r="M29" s="9">
        <v>17813</v>
      </c>
      <c r="N29" s="9">
        <v>0</v>
      </c>
      <c r="O29" s="11" t="e">
        <f>1/0</f>
        <v>#DIV/0!</v>
      </c>
    </row>
    <row r="30" spans="1:15" ht="11.3" customHeight="1">
      <c r="A30" s="3" t="s">
        <v>35</v>
      </c>
      <c r="B30" s="9">
        <v>119</v>
      </c>
      <c r="C30" s="9">
        <v>9037</v>
      </c>
      <c r="D30" s="10">
        <v>14289</v>
      </c>
      <c r="E30" s="9">
        <v>39309</v>
      </c>
      <c r="F30" s="9">
        <v>212223</v>
      </c>
      <c r="G30" s="9">
        <v>145824</v>
      </c>
      <c r="H30" s="11">
        <v>0.4553365701119158</v>
      </c>
      <c r="I30" s="12">
        <v>0.6364954590551782</v>
      </c>
      <c r="J30" s="9">
        <v>13704</v>
      </c>
      <c r="K30" s="11">
        <v>0.0659362866092178</v>
      </c>
      <c r="L30" s="9">
        <v>11492</v>
      </c>
      <c r="M30" s="9">
        <v>75124</v>
      </c>
      <c r="N30" s="9">
        <v>120471</v>
      </c>
      <c r="O30" s="11">
        <v>-0.376414240771638</v>
      </c>
    </row>
    <row r="31" spans="1:15" ht="11.3" customHeight="1">
      <c r="A31" s="4" t="s">
        <v>36</v>
      </c>
      <c r="B31" s="5">
        <v>6</v>
      </c>
      <c r="C31" s="5">
        <v>899</v>
      </c>
      <c r="D31" s="6">
        <v>319</v>
      </c>
      <c r="E31" s="5">
        <v>690</v>
      </c>
      <c r="F31" s="5">
        <v>6088</v>
      </c>
      <c r="G31" s="5">
        <v>5194</v>
      </c>
      <c r="H31" s="7">
        <v>0.1721216788602233</v>
      </c>
      <c r="I31" s="8">
        <v>0.5376811594202898</v>
      </c>
      <c r="J31" s="5">
        <v>302</v>
      </c>
      <c r="K31" s="7">
        <v>0.001453061774371262</v>
      </c>
      <c r="L31" s="5">
        <v>262</v>
      </c>
      <c r="M31" s="5">
        <v>2247</v>
      </c>
      <c r="N31" s="5">
        <v>2206</v>
      </c>
      <c r="O31" s="7">
        <v>0.0185856754306437</v>
      </c>
    </row>
    <row r="32" spans="1:15" ht="11.3" customHeight="1">
      <c r="A32" s="3" t="s">
        <v>37</v>
      </c>
      <c r="B32" s="9">
        <v>49</v>
      </c>
      <c r="C32" s="9">
        <v>5488</v>
      </c>
      <c r="D32" s="10">
        <v>5632</v>
      </c>
      <c r="E32" s="9">
        <v>13454</v>
      </c>
      <c r="F32" s="9">
        <v>72886</v>
      </c>
      <c r="G32" s="9">
        <v>55691</v>
      </c>
      <c r="H32" s="11">
        <v>0.3087572498249268</v>
      </c>
      <c r="I32" s="12">
        <v>0.5813884346662702</v>
      </c>
      <c r="J32" s="9">
        <v>4982</v>
      </c>
      <c r="K32" s="11">
        <v>0.02397070781429678</v>
      </c>
      <c r="L32" s="9">
        <v>4285</v>
      </c>
      <c r="M32" s="9">
        <v>28673</v>
      </c>
      <c r="N32" s="9">
        <v>39281</v>
      </c>
      <c r="O32" s="11">
        <v>-0.2700542246887808</v>
      </c>
    </row>
    <row r="33" spans="1:15" ht="11.3" customHeight="1">
      <c r="A33" s="3" t="s">
        <v>38</v>
      </c>
      <c r="B33" s="9">
        <v>21</v>
      </c>
      <c r="C33" s="9">
        <v>3603</v>
      </c>
      <c r="D33" s="10">
        <v>3045</v>
      </c>
      <c r="E33" s="9">
        <v>8978</v>
      </c>
      <c r="F33" s="9">
        <v>39087</v>
      </c>
      <c r="G33" s="9">
        <v>27700</v>
      </c>
      <c r="H33" s="11">
        <v>0.4110830324909747</v>
      </c>
      <c r="I33" s="12">
        <v>0.660837603029628</v>
      </c>
      <c r="J33" s="9">
        <v>2816</v>
      </c>
      <c r="K33" s="11">
        <v>0.01354907932658766</v>
      </c>
      <c r="L33" s="9">
        <v>2327</v>
      </c>
      <c r="M33" s="9">
        <v>17833</v>
      </c>
      <c r="N33" s="9">
        <v>22184</v>
      </c>
      <c r="O33" s="11">
        <v>-0.1961323476379372</v>
      </c>
    </row>
    <row r="34" spans="1:15" ht="11.3" customHeight="1">
      <c r="A34" s="4" t="s">
        <v>39</v>
      </c>
      <c r="B34" s="5">
        <v>32</v>
      </c>
      <c r="C34" s="5">
        <v>5067</v>
      </c>
      <c r="D34" s="6">
        <v>4662</v>
      </c>
      <c r="E34" s="5">
        <v>12704</v>
      </c>
      <c r="F34" s="5">
        <v>66212</v>
      </c>
      <c r="G34" s="5">
        <v>50039</v>
      </c>
      <c r="H34" s="7">
        <v>0.3232078978396851</v>
      </c>
      <c r="I34" s="8">
        <v>0.633028967254408</v>
      </c>
      <c r="J34" s="5">
        <v>3899</v>
      </c>
      <c r="K34" s="7">
        <v>0.01875989357044222</v>
      </c>
      <c r="L34" s="5">
        <v>3461</v>
      </c>
      <c r="M34" s="5">
        <v>21985</v>
      </c>
      <c r="N34" s="5">
        <v>29594</v>
      </c>
      <c r="O34" s="7">
        <v>-0.2571129282962763</v>
      </c>
    </row>
    <row r="35" spans="1:15" ht="11.3" customHeight="1">
      <c r="A35" s="3" t="s">
        <v>40</v>
      </c>
      <c r="B35" s="9">
        <v>2</v>
      </c>
      <c r="C35" s="9">
        <v>1295</v>
      </c>
      <c r="D35" s="10">
        <v>815</v>
      </c>
      <c r="E35" s="9">
        <v>2389</v>
      </c>
      <c r="F35" s="9">
        <v>12435</v>
      </c>
      <c r="G35" s="9">
        <v>10739</v>
      </c>
      <c r="H35" s="11">
        <v>0.1579290436725952</v>
      </c>
      <c r="I35" s="12">
        <v>0.6588530766010883</v>
      </c>
      <c r="J35" s="9">
        <v>605</v>
      </c>
      <c r="K35" s="11">
        <v>0.002910935011571568</v>
      </c>
      <c r="L35" s="9">
        <v>592</v>
      </c>
      <c r="M35" s="9">
        <v>3801</v>
      </c>
      <c r="N35" s="9">
        <v>3946</v>
      </c>
      <c r="O35" s="11">
        <v>-0.03674607197161683</v>
      </c>
    </row>
    <row r="36" spans="1:15" ht="11.3" customHeight="1">
      <c r="A36" s="3" t="s">
        <v>41</v>
      </c>
      <c r="B36" s="9">
        <v>11</v>
      </c>
      <c r="C36" s="9">
        <v>1502</v>
      </c>
      <c r="D36" s="10">
        <v>1640</v>
      </c>
      <c r="E36" s="9">
        <v>3003</v>
      </c>
      <c r="F36" s="9">
        <v>16805</v>
      </c>
      <c r="G36" s="9">
        <v>13948</v>
      </c>
      <c r="H36" s="11">
        <v>0.2048322340120447</v>
      </c>
      <c r="I36" s="12">
        <v>0.4538794538794539</v>
      </c>
      <c r="J36" s="9">
        <v>1488</v>
      </c>
      <c r="K36" s="11">
        <v>0.007159456689617344</v>
      </c>
      <c r="L36" s="9">
        <v>1226</v>
      </c>
      <c r="M36" s="9">
        <v>8627</v>
      </c>
      <c r="N36" s="9">
        <v>10818</v>
      </c>
      <c r="O36" s="11">
        <v>-0.2025328156775744</v>
      </c>
    </row>
    <row r="37" spans="1:15" ht="11.3" customHeight="1">
      <c r="A37" s="4" t="s">
        <v>42</v>
      </c>
      <c r="B37" s="5">
        <v>3</v>
      </c>
      <c r="C37" s="5">
        <v>1028</v>
      </c>
      <c r="D37" s="6">
        <v>439</v>
      </c>
      <c r="E37" s="5">
        <v>1112</v>
      </c>
      <c r="F37" s="5">
        <v>5189</v>
      </c>
      <c r="G37" s="5">
        <v>5517</v>
      </c>
      <c r="H37" s="7">
        <v>-0.059452601051296</v>
      </c>
      <c r="I37" s="8">
        <v>0.6052158273381295</v>
      </c>
      <c r="J37" s="5">
        <v>179</v>
      </c>
      <c r="K37" s="7">
        <v>0.0008612518463988607</v>
      </c>
      <c r="L37" s="5">
        <v>229</v>
      </c>
      <c r="M37" s="5">
        <v>1400</v>
      </c>
      <c r="N37" s="5">
        <v>1914</v>
      </c>
      <c r="O37" s="7">
        <v>-0.2685475444096134</v>
      </c>
    </row>
    <row r="38" spans="1:15" ht="11.3" customHeight="1">
      <c r="A38" s="3" t="s">
        <v>43</v>
      </c>
      <c r="B38" s="9">
        <v>36</v>
      </c>
      <c r="C38" s="9">
        <v>6760</v>
      </c>
      <c r="D38" s="10">
        <v>5039</v>
      </c>
      <c r="E38" s="9">
        <v>13854</v>
      </c>
      <c r="F38" s="9">
        <v>73533</v>
      </c>
      <c r="G38" s="9">
        <v>49282</v>
      </c>
      <c r="H38" s="11">
        <v>0.4920863601314882</v>
      </c>
      <c r="I38" s="12">
        <v>0.6362783311678938</v>
      </c>
      <c r="J38" s="9">
        <v>4856</v>
      </c>
      <c r="K38" s="11">
        <v>0.02336446349783725</v>
      </c>
      <c r="L38" s="9">
        <v>4130</v>
      </c>
      <c r="M38" s="9">
        <v>28734</v>
      </c>
      <c r="N38" s="9">
        <v>40231</v>
      </c>
      <c r="O38" s="11">
        <v>-0.2857746513882329</v>
      </c>
    </row>
    <row r="39" spans="1:15" ht="11.3" customHeight="1">
      <c r="A39" s="3" t="s">
        <v>44</v>
      </c>
      <c r="B39" s="9">
        <v>6</v>
      </c>
      <c r="C39" s="9">
        <v>649</v>
      </c>
      <c r="D39" s="10">
        <v>592</v>
      </c>
      <c r="E39" s="9">
        <v>1174</v>
      </c>
      <c r="F39" s="9">
        <v>6119</v>
      </c>
      <c r="G39" s="9">
        <v>4417</v>
      </c>
      <c r="H39" s="11">
        <v>0.3853294091011999</v>
      </c>
      <c r="I39" s="12">
        <v>0.4957410562180579</v>
      </c>
      <c r="J39" s="9">
        <v>432</v>
      </c>
      <c r="K39" s="11">
        <v>0.002078551942146971</v>
      </c>
      <c r="L39" s="9">
        <v>398</v>
      </c>
      <c r="M39" s="9">
        <v>2404</v>
      </c>
      <c r="N39" s="9">
        <v>2524</v>
      </c>
      <c r="O39" s="11">
        <v>-0.04754358161648178</v>
      </c>
    </row>
    <row r="40" spans="1:15" ht="11.3" customHeight="1">
      <c r="A40" s="4" t="s">
        <v>45</v>
      </c>
      <c r="B40" s="5">
        <v>21</v>
      </c>
      <c r="C40" s="5">
        <v>2795</v>
      </c>
      <c r="D40" s="6">
        <v>2818</v>
      </c>
      <c r="E40" s="5">
        <v>6777</v>
      </c>
      <c r="F40" s="5">
        <v>35675</v>
      </c>
      <c r="G40" s="5">
        <v>31472</v>
      </c>
      <c r="H40" s="7">
        <v>0.1335472801220132</v>
      </c>
      <c r="I40" s="8">
        <v>0.5841817913531061</v>
      </c>
      <c r="J40" s="5">
        <v>2539</v>
      </c>
      <c r="K40" s="7">
        <v>0.0122163041229425</v>
      </c>
      <c r="L40" s="5">
        <v>2125</v>
      </c>
      <c r="M40" s="5">
        <v>12238</v>
      </c>
      <c r="N40" s="5">
        <v>16659</v>
      </c>
      <c r="O40" s="7">
        <v>-0.2653820757548472</v>
      </c>
    </row>
    <row r="41" spans="1:15" ht="11.3" customHeight="1">
      <c r="A41" s="3" t="s">
        <v>46</v>
      </c>
      <c r="B41" s="9">
        <v>10</v>
      </c>
      <c r="C41" s="9">
        <v>1166</v>
      </c>
      <c r="D41" s="10">
        <v>648</v>
      </c>
      <c r="E41" s="9">
        <v>1388</v>
      </c>
      <c r="F41" s="9">
        <v>7324</v>
      </c>
      <c r="G41" s="9">
        <v>7924</v>
      </c>
      <c r="H41" s="11">
        <v>-0.07571933366986371</v>
      </c>
      <c r="I41" s="12">
        <v>0.5331412103746398</v>
      </c>
      <c r="J41" s="9">
        <v>589</v>
      </c>
      <c r="K41" s="11">
        <v>0.002833951606306865</v>
      </c>
      <c r="L41" s="9">
        <v>518</v>
      </c>
      <c r="M41" s="9">
        <v>3344</v>
      </c>
      <c r="N41" s="9">
        <v>3841</v>
      </c>
      <c r="O41" s="11">
        <v>-0.1293933871387659</v>
      </c>
    </row>
    <row r="42" spans="1:15" ht="11.3" customHeight="1">
      <c r="A42" s="3" t="s">
        <v>47</v>
      </c>
      <c r="B42" s="9">
        <v>19</v>
      </c>
      <c r="C42" s="9">
        <v>2610</v>
      </c>
      <c r="D42" s="10">
        <v>2878</v>
      </c>
      <c r="E42" s="9">
        <v>7488</v>
      </c>
      <c r="F42" s="9">
        <v>42211</v>
      </c>
      <c r="G42" s="9">
        <v>36415</v>
      </c>
      <c r="H42" s="11">
        <v>0.159165179184402</v>
      </c>
      <c r="I42" s="12">
        <v>0.6156517094017094</v>
      </c>
      <c r="J42" s="9">
        <v>2667</v>
      </c>
      <c r="K42" s="11">
        <v>0.01283217136506012</v>
      </c>
      <c r="L42" s="9">
        <v>2160</v>
      </c>
      <c r="M42" s="9">
        <v>14125</v>
      </c>
      <c r="N42" s="9">
        <v>16787</v>
      </c>
      <c r="O42" s="11">
        <v>-0.1585750878656103</v>
      </c>
    </row>
    <row r="43" spans="1:15" ht="11.3" customHeight="1">
      <c r="A43" s="4" t="s">
        <v>48</v>
      </c>
      <c r="B43" s="5">
        <v>8</v>
      </c>
      <c r="C43" s="5">
        <v>971</v>
      </c>
      <c r="D43" s="6">
        <v>1292</v>
      </c>
      <c r="E43" s="5">
        <v>2932</v>
      </c>
      <c r="F43" s="5">
        <v>17542</v>
      </c>
      <c r="G43" s="5">
        <v>15655</v>
      </c>
      <c r="H43" s="7">
        <v>0.1205365697860109</v>
      </c>
      <c r="I43" s="8">
        <v>0.5593451568894953</v>
      </c>
      <c r="J43" s="5">
        <v>1150</v>
      </c>
      <c r="K43" s="7">
        <v>0.005533182253400501</v>
      </c>
      <c r="L43" s="5">
        <v>1015</v>
      </c>
      <c r="M43" s="5">
        <v>7114</v>
      </c>
      <c r="N43" s="5">
        <v>8240</v>
      </c>
      <c r="O43" s="7">
        <v>-0.1366504854368932</v>
      </c>
    </row>
    <row r="44" spans="1:15" ht="11.3" customHeight="1">
      <c r="A44" s="3" t="s">
        <v>49</v>
      </c>
      <c r="B44" s="9">
        <v>6</v>
      </c>
      <c r="C44" s="9">
        <v>1513</v>
      </c>
      <c r="D44" s="10">
        <v>277</v>
      </c>
      <c r="E44" s="9">
        <v>1162</v>
      </c>
      <c r="F44" s="9">
        <v>6205</v>
      </c>
      <c r="G44" s="9">
        <v>5708</v>
      </c>
      <c r="H44" s="11">
        <v>0.0870707778556412</v>
      </c>
      <c r="I44" s="12">
        <v>0.7616179001721171</v>
      </c>
      <c r="J44" s="9">
        <v>270</v>
      </c>
      <c r="K44" s="11">
        <v>0.001299094963841857</v>
      </c>
      <c r="L44" s="9">
        <v>211</v>
      </c>
      <c r="M44" s="9">
        <v>1545</v>
      </c>
      <c r="N44" s="9">
        <v>1989</v>
      </c>
      <c r="O44" s="11">
        <v>-0.2232277526395174</v>
      </c>
    </row>
    <row r="45" spans="1:15" ht="11.3" customHeight="1">
      <c r="A45" s="3" t="s">
        <v>50</v>
      </c>
      <c r="B45" s="9">
        <v>15</v>
      </c>
      <c r="C45" s="9">
        <v>4845</v>
      </c>
      <c r="D45" s="10">
        <v>3203</v>
      </c>
      <c r="E45" s="9">
        <v>9839</v>
      </c>
      <c r="F45" s="9">
        <v>50009</v>
      </c>
      <c r="G45" s="9">
        <v>41605</v>
      </c>
      <c r="H45" s="11">
        <v>0.201994952529744</v>
      </c>
      <c r="I45" s="12">
        <v>0.6744587864620388</v>
      </c>
      <c r="J45" s="9">
        <v>2979</v>
      </c>
      <c r="K45" s="11">
        <v>0.01433334776772182</v>
      </c>
      <c r="L45" s="9">
        <v>2674</v>
      </c>
      <c r="M45" s="9">
        <v>16295</v>
      </c>
      <c r="N45" s="9">
        <v>20226</v>
      </c>
      <c r="O45" s="11">
        <v>-0.1943538020369821</v>
      </c>
    </row>
    <row r="46" spans="1:15" ht="11.3" customHeight="1">
      <c r="A46" s="4" t="s">
        <v>51</v>
      </c>
      <c r="B46" s="5">
        <v>0</v>
      </c>
      <c r="C46" s="5">
        <v>864</v>
      </c>
      <c r="D46" s="6">
        <v>295</v>
      </c>
      <c r="E46" s="5">
        <v>1261</v>
      </c>
      <c r="F46" s="5">
        <v>6740</v>
      </c>
      <c r="G46" s="5">
        <v>0</v>
      </c>
      <c r="H46" s="7" t="e">
        <f>1/0</f>
        <v>#DIV/0!</v>
      </c>
      <c r="I46" s="8">
        <v>0.7660586835844568</v>
      </c>
      <c r="J46" s="5">
        <v>286</v>
      </c>
      <c r="K46" s="7">
        <v>0.00137607836910656</v>
      </c>
      <c r="L46" s="5">
        <v>249</v>
      </c>
      <c r="M46" s="5">
        <v>1654</v>
      </c>
      <c r="N46" s="5">
        <v>0</v>
      </c>
      <c r="O46" s="7" t="e">
        <f>1/0</f>
        <v>#DIV/0!</v>
      </c>
    </row>
    <row r="47" spans="1:15" ht="11.3" customHeight="1">
      <c r="A47" s="3" t="s">
        <v>52</v>
      </c>
      <c r="B47" s="9">
        <v>0</v>
      </c>
      <c r="C47" s="9">
        <v>260</v>
      </c>
      <c r="D47" s="10">
        <v>458</v>
      </c>
      <c r="E47" s="9">
        <v>851</v>
      </c>
      <c r="F47" s="9">
        <v>4311</v>
      </c>
      <c r="G47" s="9">
        <v>490</v>
      </c>
      <c r="H47" s="11">
        <v>7.797959183673469</v>
      </c>
      <c r="I47" s="12">
        <v>0.4618096357226792</v>
      </c>
      <c r="J47" s="9">
        <v>222</v>
      </c>
      <c r="K47" s="11">
        <v>0.001068144748047749</v>
      </c>
      <c r="L47" s="9">
        <v>252</v>
      </c>
      <c r="M47" s="9">
        <v>1345</v>
      </c>
      <c r="N47" s="9">
        <v>168</v>
      </c>
      <c r="O47" s="11">
        <v>7.005952380952381</v>
      </c>
    </row>
    <row r="48" spans="1:15" ht="11.3" customHeight="1">
      <c r="A48" s="3" t="s">
        <v>53</v>
      </c>
      <c r="B48" s="9">
        <v>16</v>
      </c>
      <c r="C48" s="9">
        <v>881</v>
      </c>
      <c r="D48" s="10">
        <v>614</v>
      </c>
      <c r="E48" s="9">
        <v>1680</v>
      </c>
      <c r="F48" s="9">
        <v>7391</v>
      </c>
      <c r="G48" s="9">
        <v>7968</v>
      </c>
      <c r="H48" s="11">
        <v>-0.07241465863453815</v>
      </c>
      <c r="I48" s="12">
        <v>0.6345238095238095</v>
      </c>
      <c r="J48" s="9">
        <v>642</v>
      </c>
      <c r="K48" s="11">
        <v>0.003088959136246193</v>
      </c>
      <c r="L48" s="9">
        <v>541</v>
      </c>
      <c r="M48" s="9">
        <v>2827</v>
      </c>
      <c r="N48" s="9">
        <v>3232</v>
      </c>
      <c r="O48" s="11">
        <v>-0.1253094059405941</v>
      </c>
    </row>
    <row r="49" spans="1:15" ht="11.3" customHeight="1">
      <c r="A49" s="4" t="s">
        <v>54</v>
      </c>
      <c r="B49" s="5">
        <v>0</v>
      </c>
      <c r="C49" s="5">
        <v>61</v>
      </c>
      <c r="D49" s="6">
        <v>89</v>
      </c>
      <c r="E49" s="5">
        <v>96</v>
      </c>
      <c r="F49" s="5">
        <v>561</v>
      </c>
      <c r="G49" s="5">
        <v>421</v>
      </c>
      <c r="H49" s="7">
        <v>0.332541567695962</v>
      </c>
      <c r="I49" s="8">
        <v>0.07291666666666667</v>
      </c>
      <c r="J49" s="5">
        <v>60</v>
      </c>
      <c r="K49" s="7">
        <v>0.0002886877697426348</v>
      </c>
      <c r="L49" s="5">
        <v>58</v>
      </c>
      <c r="M49" s="5">
        <v>435</v>
      </c>
      <c r="N49" s="5">
        <v>353</v>
      </c>
      <c r="O49" s="7">
        <v>0.2322946175637394</v>
      </c>
    </row>
    <row r="50" spans="1:15" ht="11.3" customHeight="1">
      <c r="A50" s="3" t="s">
        <v>55</v>
      </c>
      <c r="B50" s="9">
        <v>0</v>
      </c>
      <c r="C50" s="9">
        <v>2</v>
      </c>
      <c r="D50" s="10">
        <v>0</v>
      </c>
      <c r="E50" s="9">
        <v>0</v>
      </c>
      <c r="F50" s="9">
        <v>1</v>
      </c>
      <c r="G50" s="9">
        <v>4</v>
      </c>
      <c r="H50" s="11">
        <v>-0.75</v>
      </c>
      <c r="I50" s="12" t="e">
        <f>#NUM!</f>
        <v>#NUM!</v>
      </c>
      <c r="J50" s="9">
        <v>0</v>
      </c>
      <c r="K50" s="11">
        <v>0</v>
      </c>
      <c r="L50" s="9">
        <v>0</v>
      </c>
      <c r="M50" s="9">
        <v>0</v>
      </c>
      <c r="N50" s="9">
        <v>2</v>
      </c>
      <c r="O50" s="11">
        <v>-1</v>
      </c>
    </row>
    <row r="51" spans="1:15" ht="11.3" customHeight="1">
      <c r="A51" s="3" t="s">
        <v>56</v>
      </c>
      <c r="B51" s="9">
        <v>14</v>
      </c>
      <c r="C51" s="9">
        <v>1914</v>
      </c>
      <c r="D51" s="10">
        <v>1462</v>
      </c>
      <c r="E51" s="9">
        <v>3776</v>
      </c>
      <c r="F51" s="9">
        <v>20271</v>
      </c>
      <c r="G51" s="9">
        <v>16804</v>
      </c>
      <c r="H51" s="11">
        <v>0.2063199238276601</v>
      </c>
      <c r="I51" s="12">
        <v>0.6128177966101694</v>
      </c>
      <c r="J51" s="9">
        <v>1317</v>
      </c>
      <c r="K51" s="11">
        <v>0.006336696545850835</v>
      </c>
      <c r="L51" s="9">
        <v>1143</v>
      </c>
      <c r="M51" s="9">
        <v>7902</v>
      </c>
      <c r="N51" s="9">
        <v>11597</v>
      </c>
      <c r="O51" s="11">
        <v>-0.318616883676813</v>
      </c>
    </row>
    <row r="52" spans="1:15" ht="11.3" customHeight="1">
      <c r="A52" s="4" t="s">
        <v>57</v>
      </c>
      <c r="B52" s="5">
        <v>25</v>
      </c>
      <c r="C52" s="5">
        <v>1934</v>
      </c>
      <c r="D52" s="6">
        <v>2889</v>
      </c>
      <c r="E52" s="5">
        <v>6959</v>
      </c>
      <c r="F52" s="5">
        <v>35310</v>
      </c>
      <c r="G52" s="5">
        <v>31210</v>
      </c>
      <c r="H52" s="7">
        <v>0.131368151233579</v>
      </c>
      <c r="I52" s="8">
        <v>0.5848541457105906</v>
      </c>
      <c r="J52" s="5">
        <v>2450</v>
      </c>
      <c r="K52" s="7">
        <v>0.01178808393115759</v>
      </c>
      <c r="L52" s="5">
        <v>2147</v>
      </c>
      <c r="M52" s="5">
        <v>12896</v>
      </c>
      <c r="N52" s="5">
        <v>12954</v>
      </c>
      <c r="O52" s="7">
        <v>-0.004477381503782615</v>
      </c>
    </row>
    <row r="53" spans="1:15" ht="11.3" customHeight="1">
      <c r="A53" s="3" t="s">
        <v>58</v>
      </c>
      <c r="B53" s="9">
        <v>47</v>
      </c>
      <c r="C53" s="9">
        <v>7468</v>
      </c>
      <c r="D53" s="10">
        <v>5031</v>
      </c>
      <c r="E53" s="9">
        <v>12350</v>
      </c>
      <c r="F53" s="9">
        <v>66946</v>
      </c>
      <c r="G53" s="9">
        <v>42898</v>
      </c>
      <c r="H53" s="11">
        <v>0.5605855750850856</v>
      </c>
      <c r="I53" s="12">
        <v>0.5926315789473684</v>
      </c>
      <c r="J53" s="9">
        <v>4824</v>
      </c>
      <c r="K53" s="11">
        <v>0.02321049668730784</v>
      </c>
      <c r="L53" s="9">
        <v>4112</v>
      </c>
      <c r="M53" s="9">
        <v>26581</v>
      </c>
      <c r="N53" s="9">
        <v>36673</v>
      </c>
      <c r="O53" s="11">
        <v>-0.2751888310200965</v>
      </c>
    </row>
    <row r="54" spans="1:15" ht="11.3" customHeight="1">
      <c r="A54" s="3" t="s">
        <v>59</v>
      </c>
      <c r="B54" s="9">
        <v>96</v>
      </c>
      <c r="C54" s="9">
        <v>10056</v>
      </c>
      <c r="D54" s="10">
        <v>10592</v>
      </c>
      <c r="E54" s="9">
        <v>41200</v>
      </c>
      <c r="F54" s="9">
        <v>211807</v>
      </c>
      <c r="G54" s="9">
        <v>118781</v>
      </c>
      <c r="H54" s="11">
        <v>0.783172392891119</v>
      </c>
      <c r="I54" s="12">
        <v>0.7429126213592233</v>
      </c>
      <c r="J54" s="9">
        <v>10712</v>
      </c>
      <c r="K54" s="11">
        <v>0.05154038982471841</v>
      </c>
      <c r="L54" s="9">
        <v>8681</v>
      </c>
      <c r="M54" s="9">
        <v>59258</v>
      </c>
      <c r="N54" s="9">
        <v>82118</v>
      </c>
      <c r="O54" s="11">
        <v>-0.2783798923500329</v>
      </c>
    </row>
    <row r="55" spans="1:15" ht="11.3" customHeight="1">
      <c r="A55" s="4" t="s">
        <v>60</v>
      </c>
      <c r="B55" s="5">
        <v>78</v>
      </c>
      <c r="C55" s="5">
        <v>11291</v>
      </c>
      <c r="D55" s="6">
        <v>11442</v>
      </c>
      <c r="E55" s="5">
        <v>42775</v>
      </c>
      <c r="F55" s="5">
        <v>227845</v>
      </c>
      <c r="G55" s="5">
        <v>154844</v>
      </c>
      <c r="H55" s="7">
        <v>0.4714486838366356</v>
      </c>
      <c r="I55" s="8">
        <v>0.7325073056691993</v>
      </c>
      <c r="J55" s="5">
        <v>11820</v>
      </c>
      <c r="K55" s="7">
        <v>0.05687149063929907</v>
      </c>
      <c r="L55" s="5">
        <v>9446</v>
      </c>
      <c r="M55" s="5">
        <v>63552</v>
      </c>
      <c r="N55" s="5">
        <v>101711</v>
      </c>
      <c r="O55" s="7">
        <v>-0.3751708271475062</v>
      </c>
    </row>
    <row r="56" spans="1:15" ht="11.3" customHeight="1">
      <c r="A56" s="3" t="s">
        <v>61</v>
      </c>
      <c r="B56" s="9">
        <v>57</v>
      </c>
      <c r="C56" s="9">
        <v>6294</v>
      </c>
      <c r="D56" s="10">
        <v>6230</v>
      </c>
      <c r="E56" s="9">
        <v>21255</v>
      </c>
      <c r="F56" s="9">
        <v>112780</v>
      </c>
      <c r="G56" s="9">
        <v>94414</v>
      </c>
      <c r="H56" s="11">
        <v>0.1945262355159192</v>
      </c>
      <c r="I56" s="12">
        <v>0.7068924958833216</v>
      </c>
      <c r="J56" s="9">
        <v>6013</v>
      </c>
      <c r="K56" s="11">
        <v>0.02893132599104106</v>
      </c>
      <c r="L56" s="9">
        <v>5009</v>
      </c>
      <c r="M56" s="9">
        <v>33185</v>
      </c>
      <c r="N56" s="9">
        <v>41698</v>
      </c>
      <c r="O56" s="11">
        <v>-0.204158472828433</v>
      </c>
    </row>
    <row r="57" spans="1:15" ht="11.3" customHeight="1">
      <c r="A57" s="3" t="s">
        <v>62</v>
      </c>
      <c r="B57" s="9">
        <v>15</v>
      </c>
      <c r="C57" s="9">
        <v>1393</v>
      </c>
      <c r="D57" s="10">
        <v>1538</v>
      </c>
      <c r="E57" s="9">
        <v>4037</v>
      </c>
      <c r="F57" s="9">
        <v>22680</v>
      </c>
      <c r="G57" s="9">
        <v>21902</v>
      </c>
      <c r="H57" s="11">
        <v>0.03552187014884486</v>
      </c>
      <c r="I57" s="12">
        <v>0.6190240277433738</v>
      </c>
      <c r="J57" s="9">
        <v>1548</v>
      </c>
      <c r="K57" s="11">
        <v>0.007448144459359979</v>
      </c>
      <c r="L57" s="9">
        <v>1200</v>
      </c>
      <c r="M57" s="9">
        <v>8191</v>
      </c>
      <c r="N57" s="9">
        <v>9924</v>
      </c>
      <c r="O57" s="11">
        <v>-0.174627166465135</v>
      </c>
    </row>
    <row r="58" spans="1:15" ht="11.3" customHeight="1">
      <c r="A58" s="4" t="s">
        <v>63</v>
      </c>
      <c r="B58" s="5">
        <v>0</v>
      </c>
      <c r="C58" s="5">
        <v>412</v>
      </c>
      <c r="D58" s="6">
        <v>132</v>
      </c>
      <c r="E58" s="5">
        <v>285</v>
      </c>
      <c r="F58" s="5">
        <v>1318</v>
      </c>
      <c r="G58" s="5">
        <v>2186</v>
      </c>
      <c r="H58" s="7">
        <v>-0.3970722781335773</v>
      </c>
      <c r="I58" s="8">
        <v>0.5368421052631579</v>
      </c>
      <c r="J58" s="5">
        <v>81</v>
      </c>
      <c r="K58" s="7">
        <v>0.000389728489152557</v>
      </c>
      <c r="L58" s="5">
        <v>83</v>
      </c>
      <c r="M58" s="5">
        <v>450</v>
      </c>
      <c r="N58" s="5">
        <v>1210</v>
      </c>
      <c r="O58" s="7">
        <v>-0.628099173553719</v>
      </c>
    </row>
    <row r="59" spans="1:15" ht="11.3" customHeight="1">
      <c r="A59" s="3" t="s">
        <v>64</v>
      </c>
      <c r="B59" s="9">
        <v>1</v>
      </c>
      <c r="C59" s="9">
        <v>0</v>
      </c>
      <c r="D59" s="10">
        <v>333</v>
      </c>
      <c r="E59" s="9">
        <v>333</v>
      </c>
      <c r="F59" s="9">
        <v>2386</v>
      </c>
      <c r="G59" s="9">
        <v>2116</v>
      </c>
      <c r="H59" s="11">
        <v>0.1275992438563327</v>
      </c>
      <c r="I59" s="12">
        <v>0</v>
      </c>
      <c r="J59" s="9">
        <v>108</v>
      </c>
      <c r="K59" s="11">
        <v>0.0005196379855367427</v>
      </c>
      <c r="L59" s="9">
        <v>107</v>
      </c>
      <c r="M59" s="9">
        <v>930</v>
      </c>
      <c r="N59" s="9">
        <v>1285</v>
      </c>
      <c r="O59" s="11">
        <v>-0.2762645914396887</v>
      </c>
    </row>
    <row r="60" spans="1:15" ht="11.3" customHeight="1">
      <c r="A60" s="3" t="s">
        <v>66</v>
      </c>
      <c r="B60" s="3" t="s">
        <v>66</v>
      </c>
      <c r="C60" s="3" t="s">
        <v>66</v>
      </c>
      <c r="D60" s="2" t="s">
        <v>66</v>
      </c>
      <c r="E60" s="3" t="s">
        <v>66</v>
      </c>
      <c r="F60" s="3" t="s">
        <v>66</v>
      </c>
      <c r="G60" s="3" t="s">
        <v>66</v>
      </c>
      <c r="H60" s="3" t="s">
        <v>66</v>
      </c>
      <c r="I60" s="2" t="s">
        <v>66</v>
      </c>
      <c r="J60" s="3" t="s">
        <v>66</v>
      </c>
      <c r="K60" s="3" t="s">
        <v>66</v>
      </c>
      <c r="L60" s="3" t="s">
        <v>66</v>
      </c>
      <c r="M60" s="3" t="s">
        <v>66</v>
      </c>
      <c r="N60" s="3" t="s">
        <v>66</v>
      </c>
      <c r="O60" s="3" t="s">
        <v>66</v>
      </c>
    </row>
    <row r="61" spans="1:15" ht="11.3" customHeight="1">
      <c r="A61" s="3" t="s">
        <v>91</v>
      </c>
      <c r="B61" s="9">
        <v>1078</v>
      </c>
      <c r="C61" s="9">
        <v>148789</v>
      </c>
      <c r="D61" s="10">
        <v>134715</v>
      </c>
      <c r="E61" s="9">
        <v>400979</v>
      </c>
      <c r="F61" s="9">
        <v>2113711</v>
      </c>
      <c r="G61" s="9">
        <v>1495032</v>
      </c>
      <c r="H61" s="11">
        <v>0.4138232492682431</v>
      </c>
      <c r="I61" s="12">
        <v>0.6640347748884605</v>
      </c>
      <c r="J61" s="9">
        <v>126648</v>
      </c>
      <c r="K61" s="11">
        <v>0.6093621443727536</v>
      </c>
      <c r="L61" s="9">
        <v>106483</v>
      </c>
      <c r="M61" s="9">
        <v>702432</v>
      </c>
      <c r="N61" s="9">
        <v>933692</v>
      </c>
      <c r="O61" s="11">
        <v>-0.2476833902400363</v>
      </c>
    </row>
    <row r="62" spans="1:15" ht="11.3" customHeight="1">
      <c r="D62" s="2"/>
      <c r="I62" s="2"/>
    </row>
    <row r="63" spans="1:15" ht="11.3" customHeight="1">
      <c r="D63" s="2"/>
      <c r="I63" s="2"/>
    </row>
    <row r="64" spans="1:15" ht="11.3" customHeight="1">
      <c r="D64" s="2"/>
      <c r="I64" s="2"/>
    </row>
    <row r="65" spans="1:15" ht="11.3" customHeight="1">
      <c r="A65" s="4" t="s">
        <v>0</v>
      </c>
      <c r="B65" s="5">
        <v>28</v>
      </c>
      <c r="C65" s="5">
        <v>2149</v>
      </c>
      <c r="D65" s="6">
        <v>2147</v>
      </c>
      <c r="E65" s="5">
        <v>7615</v>
      </c>
      <c r="F65" s="5">
        <v>40726</v>
      </c>
      <c r="G65" s="5">
        <v>36709</v>
      </c>
      <c r="H65" s="7">
        <v>0.1094282056171511</v>
      </c>
      <c r="I65" s="8">
        <v>0.7180564674983585</v>
      </c>
      <c r="J65" s="5">
        <v>1394</v>
      </c>
      <c r="K65" s="7">
        <v>0.006707179183687216</v>
      </c>
      <c r="L65" s="5">
        <v>1255</v>
      </c>
      <c r="M65" s="5">
        <v>8314</v>
      </c>
      <c r="N65" s="5">
        <v>11901</v>
      </c>
      <c r="O65" s="7">
        <v>-0.3014032434249223</v>
      </c>
    </row>
    <row r="66" spans="1:15" ht="11.3" customHeight="1">
      <c r="A66" s="3" t="s">
        <v>1</v>
      </c>
      <c r="B66" s="9">
        <v>0</v>
      </c>
      <c r="C66" s="9">
        <v>165</v>
      </c>
      <c r="D66" s="10">
        <v>157</v>
      </c>
      <c r="E66" s="9">
        <v>948</v>
      </c>
      <c r="F66" s="9">
        <v>3247</v>
      </c>
      <c r="G66" s="9">
        <v>1311</v>
      </c>
      <c r="H66" s="11">
        <v>1.47673531655225</v>
      </c>
      <c r="I66" s="12">
        <v>0.8343881856540084</v>
      </c>
      <c r="J66" s="9">
        <v>129</v>
      </c>
      <c r="K66" s="11">
        <v>0.0006206787049466649</v>
      </c>
      <c r="L66" s="9">
        <v>71</v>
      </c>
      <c r="M66" s="9">
        <v>612</v>
      </c>
      <c r="N66" s="9">
        <v>154</v>
      </c>
      <c r="O66" s="11">
        <v>2.974025974025974</v>
      </c>
    </row>
    <row r="67" spans="1:15" ht="11.3" customHeight="1">
      <c r="A67" s="3" t="s">
        <v>66</v>
      </c>
      <c r="B67" s="3" t="s">
        <v>66</v>
      </c>
      <c r="C67" s="3" t="s">
        <v>66</v>
      </c>
      <c r="D67" s="2" t="s">
        <v>66</v>
      </c>
      <c r="E67" s="3" t="s">
        <v>66</v>
      </c>
      <c r="F67" s="3" t="s">
        <v>66</v>
      </c>
      <c r="G67" s="3" t="s">
        <v>66</v>
      </c>
      <c r="H67" s="3" t="s">
        <v>66</v>
      </c>
      <c r="I67" s="2" t="s">
        <v>66</v>
      </c>
      <c r="J67" s="3" t="s">
        <v>66</v>
      </c>
      <c r="K67" s="3" t="s">
        <v>66</v>
      </c>
      <c r="L67" s="3" t="s">
        <v>66</v>
      </c>
      <c r="M67" s="3" t="s">
        <v>66</v>
      </c>
      <c r="N67" s="3" t="s">
        <v>66</v>
      </c>
      <c r="O67" s="3" t="s">
        <v>66</v>
      </c>
    </row>
    <row r="68" spans="1:15" ht="11.3" customHeight="1">
      <c r="A68" s="3" t="s">
        <v>92</v>
      </c>
      <c r="B68" s="9">
        <v>28</v>
      </c>
      <c r="C68" s="9">
        <v>2314</v>
      </c>
      <c r="D68" s="10">
        <v>2304</v>
      </c>
      <c r="E68" s="9">
        <v>8563</v>
      </c>
      <c r="F68" s="9">
        <v>43973</v>
      </c>
      <c r="G68" s="9">
        <v>38020</v>
      </c>
      <c r="H68" s="11">
        <v>0.1565754865860074</v>
      </c>
      <c r="I68" s="12">
        <v>0.7309354198294991</v>
      </c>
      <c r="J68" s="9">
        <v>1523</v>
      </c>
      <c r="K68" s="11">
        <v>0.007327857888633881</v>
      </c>
      <c r="L68" s="9">
        <v>1326</v>
      </c>
      <c r="M68" s="9">
        <v>8926</v>
      </c>
      <c r="N68" s="9">
        <v>12055</v>
      </c>
      <c r="O68" s="11">
        <v>-0.2595603484031522</v>
      </c>
    </row>
    <row r="69" spans="1:15" ht="11.3" customHeight="1">
      <c r="D69" s="2"/>
      <c r="I69" s="2"/>
    </row>
    <row r="70" spans="1:15" ht="11.3" customHeight="1">
      <c r="D70" s="2"/>
      <c r="I70" s="2"/>
    </row>
    <row r="71" spans="1:15" ht="11.3" customHeight="1">
      <c r="A71" s="4" t="s">
        <v>11</v>
      </c>
      <c r="B71" s="5">
        <v>40</v>
      </c>
      <c r="C71" s="5">
        <v>5526</v>
      </c>
      <c r="D71" s="6">
        <v>5553</v>
      </c>
      <c r="E71" s="5">
        <v>20807</v>
      </c>
      <c r="F71" s="5">
        <v>106516</v>
      </c>
      <c r="G71" s="5">
        <v>93348</v>
      </c>
      <c r="H71" s="7">
        <v>0.1410635471568754</v>
      </c>
      <c r="I71" s="8">
        <v>0.7331186619887538</v>
      </c>
      <c r="J71" s="5">
        <v>6464</v>
      </c>
      <c r="K71" s="7">
        <v>0.03110129572693986</v>
      </c>
      <c r="L71" s="5">
        <v>5078</v>
      </c>
      <c r="M71" s="5">
        <v>33646</v>
      </c>
      <c r="N71" s="5">
        <v>38144</v>
      </c>
      <c r="O71" s="7">
        <v>-0.1179215604026846</v>
      </c>
    </row>
    <row r="72" spans="1:15" ht="11.3" customHeight="1">
      <c r="A72" s="3" t="s">
        <v>12</v>
      </c>
      <c r="B72" s="9">
        <v>3</v>
      </c>
      <c r="C72" s="9">
        <v>144</v>
      </c>
      <c r="D72" s="10">
        <v>159</v>
      </c>
      <c r="E72" s="9">
        <v>450</v>
      </c>
      <c r="F72" s="9">
        <v>2227</v>
      </c>
      <c r="G72" s="9">
        <v>1997</v>
      </c>
      <c r="H72" s="11">
        <v>0.1151727591387081</v>
      </c>
      <c r="I72" s="12">
        <v>0.6466666666666666</v>
      </c>
      <c r="J72" s="9">
        <v>95</v>
      </c>
      <c r="K72" s="11">
        <v>0.0004570889687591719</v>
      </c>
      <c r="L72" s="9">
        <v>126</v>
      </c>
      <c r="M72" s="9">
        <v>834</v>
      </c>
      <c r="N72" s="9">
        <v>1064</v>
      </c>
      <c r="O72" s="11">
        <v>-0.2161654135338346</v>
      </c>
    </row>
    <row r="73" spans="1:15" ht="11.3" customHeight="1">
      <c r="A73" s="3" t="s">
        <v>13</v>
      </c>
      <c r="B73" s="9">
        <v>16</v>
      </c>
      <c r="C73" s="9">
        <v>851</v>
      </c>
      <c r="D73" s="10">
        <v>1313</v>
      </c>
      <c r="E73" s="9">
        <v>3692</v>
      </c>
      <c r="F73" s="9">
        <v>20255</v>
      </c>
      <c r="G73" s="9">
        <v>19181</v>
      </c>
      <c r="H73" s="11">
        <v>0.05599290965017465</v>
      </c>
      <c r="I73" s="12">
        <v>0.6443661971830986</v>
      </c>
      <c r="J73" s="9">
        <v>1519</v>
      </c>
      <c r="K73" s="11">
        <v>0.007308612037317705</v>
      </c>
      <c r="L73" s="9">
        <v>1170</v>
      </c>
      <c r="M73" s="9">
        <v>8157</v>
      </c>
      <c r="N73" s="9">
        <v>10244</v>
      </c>
      <c r="O73" s="11">
        <v>-0.2037290121046466</v>
      </c>
    </row>
    <row r="74" spans="1:15" ht="11.3" customHeight="1">
      <c r="A74" s="4" t="s">
        <v>14</v>
      </c>
      <c r="B74" s="5">
        <v>5</v>
      </c>
      <c r="C74" s="5">
        <v>381</v>
      </c>
      <c r="D74" s="6">
        <v>546</v>
      </c>
      <c r="E74" s="5">
        <v>1546</v>
      </c>
      <c r="F74" s="5">
        <v>7536</v>
      </c>
      <c r="G74" s="5">
        <v>6468</v>
      </c>
      <c r="H74" s="7">
        <v>0.1651205936920223</v>
      </c>
      <c r="I74" s="8">
        <v>0.6468305304010349</v>
      </c>
      <c r="J74" s="5">
        <v>445</v>
      </c>
      <c r="K74" s="7">
        <v>0.002141100958924542</v>
      </c>
      <c r="L74" s="5">
        <v>443</v>
      </c>
      <c r="M74" s="5">
        <v>3009</v>
      </c>
      <c r="N74" s="5">
        <v>3146</v>
      </c>
      <c r="O74" s="7">
        <v>-0.04354736172917991</v>
      </c>
    </row>
    <row r="75" spans="1:15" ht="11.3" customHeight="1">
      <c r="A75" s="3" t="s">
        <v>66</v>
      </c>
      <c r="B75" s="3" t="s">
        <v>66</v>
      </c>
      <c r="C75" s="3" t="s">
        <v>66</v>
      </c>
      <c r="D75" s="2" t="s">
        <v>66</v>
      </c>
      <c r="E75" s="3" t="s">
        <v>66</v>
      </c>
      <c r="F75" s="3" t="s">
        <v>66</v>
      </c>
      <c r="G75" s="3" t="s">
        <v>66</v>
      </c>
      <c r="H75" s="3" t="s">
        <v>66</v>
      </c>
      <c r="I75" s="2" t="s">
        <v>66</v>
      </c>
      <c r="J75" s="3" t="s">
        <v>66</v>
      </c>
      <c r="K75" s="3" t="s">
        <v>66</v>
      </c>
      <c r="L75" s="3" t="s">
        <v>66</v>
      </c>
      <c r="M75" s="3" t="s">
        <v>66</v>
      </c>
      <c r="N75" s="3" t="s">
        <v>66</v>
      </c>
      <c r="O75" s="3" t="s">
        <v>66</v>
      </c>
    </row>
    <row r="76" spans="1:15" ht="11.3" customHeight="1">
      <c r="A76" s="3" t="s">
        <v>93</v>
      </c>
      <c r="B76" s="9">
        <v>64</v>
      </c>
      <c r="C76" s="9">
        <v>6902</v>
      </c>
      <c r="D76" s="10">
        <v>7571</v>
      </c>
      <c r="E76" s="9">
        <v>26495</v>
      </c>
      <c r="F76" s="9">
        <v>136534</v>
      </c>
      <c r="G76" s="9">
        <v>120994</v>
      </c>
      <c r="H76" s="11">
        <v>0.1284361207993785</v>
      </c>
      <c r="I76" s="12">
        <v>0.7142479713153426</v>
      </c>
      <c r="J76" s="9">
        <v>8523</v>
      </c>
      <c r="K76" s="11">
        <v>0.04100809769194128</v>
      </c>
      <c r="L76" s="9">
        <v>6817</v>
      </c>
      <c r="M76" s="9">
        <v>45646</v>
      </c>
      <c r="N76" s="9">
        <v>52598</v>
      </c>
      <c r="O76" s="11">
        <v>-0.1321723259439522</v>
      </c>
    </row>
    <row r="77" spans="1:15" ht="11.3" customHeight="1">
      <c r="A77" s="3" t="s">
        <v>66</v>
      </c>
      <c r="B77" s="3" t="s">
        <v>66</v>
      </c>
      <c r="C77" s="3" t="s">
        <v>66</v>
      </c>
      <c r="D77" s="2" t="s">
        <v>66</v>
      </c>
      <c r="E77" s="3" t="s">
        <v>66</v>
      </c>
      <c r="F77" s="3" t="s">
        <v>66</v>
      </c>
      <c r="G77" s="3" t="s">
        <v>66</v>
      </c>
      <c r="H77" s="3" t="s">
        <v>66</v>
      </c>
      <c r="I77" s="2" t="s">
        <v>66</v>
      </c>
      <c r="J77" s="3" t="s">
        <v>66</v>
      </c>
      <c r="K77" s="3" t="s">
        <v>66</v>
      </c>
      <c r="L77" s="3" t="s">
        <v>66</v>
      </c>
      <c r="M77" s="3" t="s">
        <v>66</v>
      </c>
      <c r="N77" s="3" t="s">
        <v>66</v>
      </c>
      <c r="O77" s="3" t="s">
        <v>66</v>
      </c>
    </row>
    <row r="78" spans="1:15" ht="11.3" customHeight="1">
      <c r="A78" s="3" t="s">
        <v>94</v>
      </c>
      <c r="B78" s="9">
        <v>1170</v>
      </c>
      <c r="C78" s="9">
        <v>158005</v>
      </c>
      <c r="D78" s="10">
        <v>144590</v>
      </c>
      <c r="E78" s="9">
        <v>436037</v>
      </c>
      <c r="F78" s="9">
        <v>2294218</v>
      </c>
      <c r="G78" s="9">
        <v>1654046</v>
      </c>
      <c r="H78" s="11">
        <v>0.3870339760804717</v>
      </c>
      <c r="I78" s="12">
        <v>0.6683997000254566</v>
      </c>
      <c r="J78" s="9">
        <v>136694</v>
      </c>
      <c r="K78" s="11">
        <v>0.6576980999533288</v>
      </c>
      <c r="L78" s="9">
        <v>114626</v>
      </c>
      <c r="M78" s="9">
        <v>757004</v>
      </c>
      <c r="N78" s="9">
        <v>998345</v>
      </c>
      <c r="O78" s="11">
        <v>-0.2417410814898657</v>
      </c>
    </row>
    <row r="79" spans="1:15" ht="11.3" customHeight="1">
      <c r="D79" s="2"/>
      <c r="I79" s="2"/>
    </row>
    <row r="80" spans="1:15" ht="11.3" customHeight="1">
      <c r="D80" s="2"/>
      <c r="I80" s="2"/>
    </row>
    <row r="81" spans="1:15" ht="11.3" customHeight="1">
      <c r="D81" s="2"/>
      <c r="I81" s="2"/>
    </row>
    <row r="82" spans="1:15" ht="11.3" customHeight="1">
      <c r="A82" s="4" t="s">
        <v>2</v>
      </c>
      <c r="B82" s="5">
        <v>191</v>
      </c>
      <c r="C82" s="5">
        <v>10931</v>
      </c>
      <c r="D82" s="6">
        <v>5154</v>
      </c>
      <c r="E82" s="5">
        <v>27440</v>
      </c>
      <c r="F82" s="5">
        <v>143704</v>
      </c>
      <c r="G82" s="5">
        <v>85260</v>
      </c>
      <c r="H82" s="7">
        <v>0.6854797091250293</v>
      </c>
      <c r="I82" s="8">
        <v>0.8121720116618075</v>
      </c>
      <c r="J82" s="5">
        <v>8741</v>
      </c>
      <c r="K82" s="7">
        <v>0.04205699658867285</v>
      </c>
      <c r="L82" s="5">
        <v>6938</v>
      </c>
      <c r="M82" s="5">
        <v>46184</v>
      </c>
      <c r="N82" s="5">
        <v>64233</v>
      </c>
      <c r="O82" s="7">
        <v>-0.280992636183893</v>
      </c>
    </row>
    <row r="83" spans="1:15" ht="11.3" customHeight="1">
      <c r="A83" s="3" t="s">
        <v>3</v>
      </c>
      <c r="B83" s="9">
        <v>103</v>
      </c>
      <c r="C83" s="9">
        <v>3356</v>
      </c>
      <c r="D83" s="10">
        <v>5195</v>
      </c>
      <c r="E83" s="9">
        <v>19505</v>
      </c>
      <c r="F83" s="9">
        <v>103190</v>
      </c>
      <c r="G83" s="9">
        <v>70246</v>
      </c>
      <c r="H83" s="11">
        <v>0.4689804401674117</v>
      </c>
      <c r="I83" s="12">
        <v>0.7336580364009229</v>
      </c>
      <c r="J83" s="9">
        <v>7932</v>
      </c>
      <c r="K83" s="11">
        <v>0.03816452315997633</v>
      </c>
      <c r="L83" s="9">
        <v>6512</v>
      </c>
      <c r="M83" s="9">
        <v>44235</v>
      </c>
      <c r="N83" s="9">
        <v>61579</v>
      </c>
      <c r="O83" s="11">
        <v>-0.281654460124393</v>
      </c>
    </row>
    <row r="84" spans="1:15" ht="11.3" customHeight="1">
      <c r="A84" s="3" t="s">
        <v>4</v>
      </c>
      <c r="B84" s="9">
        <v>52</v>
      </c>
      <c r="C84" s="9">
        <v>1732</v>
      </c>
      <c r="D84" s="10">
        <v>3363</v>
      </c>
      <c r="E84" s="9">
        <v>12306</v>
      </c>
      <c r="F84" s="9">
        <v>68397</v>
      </c>
      <c r="G84" s="9">
        <v>57134</v>
      </c>
      <c r="H84" s="11">
        <v>0.1971330556236217</v>
      </c>
      <c r="I84" s="12">
        <v>0.7267186738176499</v>
      </c>
      <c r="J84" s="9">
        <v>5591</v>
      </c>
      <c r="K84" s="11">
        <v>0.02690088867718453</v>
      </c>
      <c r="L84" s="9">
        <v>4554</v>
      </c>
      <c r="M84" s="9">
        <v>32599</v>
      </c>
      <c r="N84" s="9">
        <v>49331</v>
      </c>
      <c r="O84" s="11">
        <v>-0.3391782043745312</v>
      </c>
    </row>
    <row r="85" spans="1:15" ht="11.3" customHeight="1">
      <c r="A85" s="4" t="s">
        <v>5</v>
      </c>
      <c r="B85" s="5">
        <v>65</v>
      </c>
      <c r="C85" s="5">
        <v>1882</v>
      </c>
      <c r="D85" s="6">
        <v>4403</v>
      </c>
      <c r="E85" s="5">
        <v>15980</v>
      </c>
      <c r="F85" s="5">
        <v>86323</v>
      </c>
      <c r="G85" s="5">
        <v>51847</v>
      </c>
      <c r="H85" s="7">
        <v>0.6649565066445503</v>
      </c>
      <c r="I85" s="8">
        <v>0.7244680851063829</v>
      </c>
      <c r="J85" s="5">
        <v>6944</v>
      </c>
      <c r="K85" s="7">
        <v>0.03341079788488094</v>
      </c>
      <c r="L85" s="5">
        <v>5871</v>
      </c>
      <c r="M85" s="5">
        <v>38335</v>
      </c>
      <c r="N85" s="5">
        <v>46597</v>
      </c>
      <c r="O85" s="7">
        <v>-0.1773075519883254</v>
      </c>
    </row>
    <row r="86" spans="1:15" ht="11.3" customHeight="1">
      <c r="A86" s="3" t="s">
        <v>6</v>
      </c>
      <c r="B86" s="9">
        <v>36</v>
      </c>
      <c r="C86" s="9">
        <v>1678</v>
      </c>
      <c r="D86" s="10">
        <v>3040</v>
      </c>
      <c r="E86" s="9">
        <v>10310</v>
      </c>
      <c r="F86" s="9">
        <v>55561</v>
      </c>
      <c r="G86" s="9">
        <v>39726</v>
      </c>
      <c r="H86" s="11">
        <v>0.3986054473141016</v>
      </c>
      <c r="I86" s="12">
        <v>0.7051406401551892</v>
      </c>
      <c r="J86" s="9">
        <v>4677</v>
      </c>
      <c r="K86" s="11">
        <v>0.02250321165143839</v>
      </c>
      <c r="L86" s="9">
        <v>3970</v>
      </c>
      <c r="M86" s="9">
        <v>26965</v>
      </c>
      <c r="N86" s="9">
        <v>33472</v>
      </c>
      <c r="O86" s="11">
        <v>-0.1944012906309751</v>
      </c>
    </row>
    <row r="87" spans="1:15" ht="11.3" customHeight="1">
      <c r="A87" s="3" t="s">
        <v>7</v>
      </c>
      <c r="B87" s="9">
        <v>43</v>
      </c>
      <c r="C87" s="9">
        <v>806</v>
      </c>
      <c r="D87" s="10">
        <v>2434</v>
      </c>
      <c r="E87" s="9">
        <v>7818</v>
      </c>
      <c r="F87" s="9">
        <v>40082</v>
      </c>
      <c r="G87" s="9">
        <v>35584</v>
      </c>
      <c r="H87" s="11">
        <v>0.1264051258992806</v>
      </c>
      <c r="I87" s="12">
        <v>0.6886671783064723</v>
      </c>
      <c r="J87" s="9">
        <v>3851</v>
      </c>
      <c r="K87" s="11">
        <v>0.01852894335464811</v>
      </c>
      <c r="L87" s="9">
        <v>3212</v>
      </c>
      <c r="M87" s="9">
        <v>20448</v>
      </c>
      <c r="N87" s="9">
        <v>30141</v>
      </c>
      <c r="O87" s="11">
        <v>-0.3215885338907136</v>
      </c>
    </row>
    <row r="88" spans="1:15" ht="11.3" customHeight="1">
      <c r="A88" s="4" t="s">
        <v>8</v>
      </c>
      <c r="B88" s="5">
        <v>146</v>
      </c>
      <c r="C88" s="5">
        <v>3197</v>
      </c>
      <c r="D88" s="6">
        <v>8453</v>
      </c>
      <c r="E88" s="5">
        <v>35705</v>
      </c>
      <c r="F88" s="5">
        <v>191088</v>
      </c>
      <c r="G88" s="5">
        <v>114283</v>
      </c>
      <c r="H88" s="7">
        <v>0.6720597114181461</v>
      </c>
      <c r="I88" s="8">
        <v>0.7632544461560006</v>
      </c>
      <c r="J88" s="5">
        <v>13363</v>
      </c>
      <c r="K88" s="7">
        <v>0.06429557778451382</v>
      </c>
      <c r="L88" s="5">
        <v>11031</v>
      </c>
      <c r="M88" s="5">
        <v>73163</v>
      </c>
      <c r="N88" s="5">
        <v>97313</v>
      </c>
      <c r="O88" s="7">
        <v>-0.2481682817300875</v>
      </c>
    </row>
    <row r="89" spans="1:15" ht="11.3" customHeight="1">
      <c r="A89" s="3" t="s">
        <v>9</v>
      </c>
      <c r="B89" s="9">
        <v>196</v>
      </c>
      <c r="C89" s="9">
        <v>3792</v>
      </c>
      <c r="D89" s="10">
        <v>10784</v>
      </c>
      <c r="E89" s="9">
        <v>46316</v>
      </c>
      <c r="F89" s="9">
        <v>246654</v>
      </c>
      <c r="G89" s="9">
        <v>166393</v>
      </c>
      <c r="H89" s="11">
        <v>0.4823580318883607</v>
      </c>
      <c r="I89" s="12">
        <v>0.7671646947059332</v>
      </c>
      <c r="J89" s="9">
        <v>17364</v>
      </c>
      <c r="K89" s="11">
        <v>0.08354624056351853</v>
      </c>
      <c r="L89" s="9">
        <v>14235</v>
      </c>
      <c r="M89" s="9">
        <v>96248</v>
      </c>
      <c r="N89" s="9">
        <v>147844</v>
      </c>
      <c r="O89" s="11">
        <v>-0.3489894753929818</v>
      </c>
    </row>
    <row r="90" spans="1:15" ht="11.3" customHeight="1">
      <c r="A90" s="3" t="s">
        <v>10</v>
      </c>
      <c r="B90" s="9">
        <v>21</v>
      </c>
      <c r="C90" s="9">
        <v>1636</v>
      </c>
      <c r="D90" s="10">
        <v>1622</v>
      </c>
      <c r="E90" s="9">
        <v>6879</v>
      </c>
      <c r="F90" s="9">
        <v>36472</v>
      </c>
      <c r="G90" s="9">
        <v>23522</v>
      </c>
      <c r="H90" s="11">
        <v>0.5505484227531673</v>
      </c>
      <c r="I90" s="12">
        <v>0.7642099142317197</v>
      </c>
      <c r="J90" s="9">
        <v>2680</v>
      </c>
      <c r="K90" s="11">
        <v>0.01289472038183769</v>
      </c>
      <c r="L90" s="9">
        <v>2094</v>
      </c>
      <c r="M90" s="9">
        <v>14116</v>
      </c>
      <c r="N90" s="9">
        <v>19058</v>
      </c>
      <c r="O90" s="11">
        <v>-0.259313674047644</v>
      </c>
    </row>
    <row r="91" spans="1:15" ht="11.3" customHeight="1">
      <c r="A91" s="3" t="s">
        <v>66</v>
      </c>
      <c r="B91" s="3" t="s">
        <v>66</v>
      </c>
      <c r="C91" s="3" t="s">
        <v>66</v>
      </c>
      <c r="D91" s="2" t="s">
        <v>66</v>
      </c>
      <c r="E91" s="3" t="s">
        <v>66</v>
      </c>
      <c r="F91" s="3" t="s">
        <v>66</v>
      </c>
      <c r="G91" s="3" t="s">
        <v>66</v>
      </c>
      <c r="H91" s="3" t="s">
        <v>66</v>
      </c>
      <c r="I91" s="2" t="s">
        <v>66</v>
      </c>
      <c r="J91" s="3" t="s">
        <v>66</v>
      </c>
      <c r="K91" s="3" t="s">
        <v>66</v>
      </c>
      <c r="L91" s="3" t="s">
        <v>66</v>
      </c>
      <c r="M91" s="3" t="s">
        <v>66</v>
      </c>
      <c r="N91" s="3" t="s">
        <v>66</v>
      </c>
      <c r="O91" s="3" t="s">
        <v>66</v>
      </c>
    </row>
    <row r="92" spans="1:15" ht="11.3" customHeight="1">
      <c r="A92" s="3" t="s">
        <v>95</v>
      </c>
      <c r="B92" s="9">
        <v>853</v>
      </c>
      <c r="C92" s="9">
        <v>29010</v>
      </c>
      <c r="D92" s="10">
        <v>44448</v>
      </c>
      <c r="E92" s="9">
        <v>182259</v>
      </c>
      <c r="F92" s="9">
        <v>971471</v>
      </c>
      <c r="G92" s="9">
        <v>643995</v>
      </c>
      <c r="H92" s="11">
        <v>0.5085070536261928</v>
      </c>
      <c r="I92" s="12">
        <v>0.7561272694352542</v>
      </c>
      <c r="J92" s="9">
        <v>71143</v>
      </c>
      <c r="K92" s="11">
        <v>0.3423019000466712</v>
      </c>
      <c r="L92" s="9">
        <v>58417</v>
      </c>
      <c r="M92" s="9">
        <v>392293</v>
      </c>
      <c r="N92" s="9">
        <v>549568</v>
      </c>
      <c r="O92" s="11">
        <v>-0.2861793263072085</v>
      </c>
    </row>
    <row r="93" spans="1:15" ht="11.3" customHeight="1">
      <c r="D93" s="2"/>
      <c r="I93" s="2"/>
    </row>
    <row r="94" spans="1:15" ht="11.3" customHeight="1">
      <c r="A94" s="3" t="s">
        <v>67</v>
      </c>
      <c r="B94" s="3" t="s">
        <v>67</v>
      </c>
      <c r="C94" s="3" t="s">
        <v>67</v>
      </c>
      <c r="D94" s="2" t="s">
        <v>67</v>
      </c>
      <c r="E94" s="3" t="s">
        <v>67</v>
      </c>
      <c r="F94" s="3" t="s">
        <v>67</v>
      </c>
      <c r="G94" s="3" t="s">
        <v>67</v>
      </c>
      <c r="H94" s="3" t="s">
        <v>67</v>
      </c>
      <c r="I94" s="2" t="s">
        <v>67</v>
      </c>
      <c r="J94" s="3" t="s">
        <v>67</v>
      </c>
      <c r="K94" s="3" t="s">
        <v>67</v>
      </c>
      <c r="L94" s="3" t="s">
        <v>67</v>
      </c>
      <c r="M94" s="3" t="s">
        <v>67</v>
      </c>
      <c r="N94" s="3" t="s">
        <v>67</v>
      </c>
      <c r="O94" s="3" t="s">
        <v>67</v>
      </c>
    </row>
    <row r="95" spans="1:15" ht="11.3" customHeight="1">
      <c r="A95" s="3" t="s">
        <v>96</v>
      </c>
      <c r="B95" s="9">
        <v>2023</v>
      </c>
      <c r="C95" s="9">
        <v>187015</v>
      </c>
      <c r="D95" s="10">
        <v>189038</v>
      </c>
      <c r="E95" s="9">
        <v>618296</v>
      </c>
      <c r="F95" s="9">
        <v>3265689</v>
      </c>
      <c r="G95" s="9">
        <v>2298041</v>
      </c>
      <c r="H95" s="11">
        <v>0.4210751679365163</v>
      </c>
      <c r="I95" s="12">
        <v>0.6942597073246471</v>
      </c>
      <c r="J95" s="9">
        <v>207837</v>
      </c>
      <c r="K95" s="11">
        <v>1</v>
      </c>
      <c r="L95" s="9">
        <v>173043</v>
      </c>
      <c r="M95" s="9">
        <v>1149297</v>
      </c>
      <c r="N95" s="9">
        <v>1547913</v>
      </c>
      <c r="O95" s="11">
        <v>-0.2575183488994536</v>
      </c>
    </row>
  </sheetData>
  <mergeCells count="6">
    <mergeCell ref="B1:D1"/>
    <mergeCell ref="B3:D3"/>
    <mergeCell ref="B4:D4"/>
    <mergeCell ref="E1:I1"/>
    <mergeCell ref="E3:I3"/>
    <mergeCell ref="J3:O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K51"/>
  <sheetViews>
    <sheetView workbookViewId="0"/>
  </sheetViews>
  <sheetFormatPr defaultRowHeight="15"/>
  <sheetData>
    <row r="1" spans="1:11" ht="11.3" customHeight="1">
      <c r="E1" s="1" t="s">
        <v>100</v>
      </c>
      <c r="F1" s="1"/>
      <c r="G1" s="1"/>
    </row>
    <row r="2" spans="1:11" ht="11.3" customHeight="1"/>
    <row r="3" spans="1:11" ht="11.3" customHeight="1">
      <c r="A3" s="13" t="s">
        <v>117</v>
      </c>
    </row>
    <row r="4" spans="1:11" ht="11.3" customHeight="1">
      <c r="B4" s="14" t="s">
        <v>105</v>
      </c>
      <c r="C4" s="14"/>
      <c r="D4" s="14" t="s">
        <v>106</v>
      </c>
      <c r="E4" s="14"/>
      <c r="F4" s="14" t="s">
        <v>107</v>
      </c>
      <c r="G4" s="14"/>
      <c r="H4" s="14" t="s">
        <v>108</v>
      </c>
      <c r="I4" s="14"/>
      <c r="J4" s="14" t="s">
        <v>109</v>
      </c>
      <c r="K4" s="14"/>
    </row>
    <row r="5" spans="1:11" ht="11.3" customHeight="1">
      <c r="B5" s="15" t="s">
        <v>103</v>
      </c>
      <c r="C5" s="16" t="s">
        <v>104</v>
      </c>
      <c r="D5" s="15" t="s">
        <v>103</v>
      </c>
      <c r="E5" s="16" t="s">
        <v>104</v>
      </c>
      <c r="F5" s="15" t="s">
        <v>103</v>
      </c>
      <c r="G5" s="16" t="s">
        <v>104</v>
      </c>
      <c r="H5" s="15" t="s">
        <v>103</v>
      </c>
      <c r="I5" s="16" t="s">
        <v>104</v>
      </c>
      <c r="J5" s="15" t="s">
        <v>103</v>
      </c>
      <c r="K5" s="16" t="s">
        <v>104</v>
      </c>
    </row>
    <row r="6" spans="1:11" ht="11.3" customHeight="1">
      <c r="A6" s="13" t="s">
        <v>2</v>
      </c>
      <c r="B6" s="9"/>
      <c r="C6" s="10"/>
      <c r="D6" s="9">
        <v>642</v>
      </c>
      <c r="E6" s="10">
        <v>1647</v>
      </c>
      <c r="F6" s="9">
        <v>399</v>
      </c>
      <c r="G6" s="10">
        <v>1272</v>
      </c>
      <c r="H6" s="9">
        <v>398</v>
      </c>
      <c r="I6" s="10">
        <v>1351</v>
      </c>
      <c r="J6" s="9">
        <v>304</v>
      </c>
      <c r="K6" s="10">
        <v>1134</v>
      </c>
    </row>
    <row r="7" spans="1:11" ht="11.3" customHeight="1">
      <c r="A7" s="13" t="s">
        <v>3</v>
      </c>
      <c r="B7" s="9">
        <v>1647</v>
      </c>
      <c r="C7" s="10">
        <v>642</v>
      </c>
      <c r="D7" s="9"/>
      <c r="E7" s="10"/>
      <c r="F7" s="9">
        <v>235</v>
      </c>
      <c r="G7" s="10">
        <v>282</v>
      </c>
      <c r="H7" s="9">
        <v>250</v>
      </c>
      <c r="I7" s="10">
        <v>342</v>
      </c>
      <c r="J7" s="9">
        <v>362</v>
      </c>
      <c r="K7" s="10">
        <v>228</v>
      </c>
    </row>
    <row r="8" spans="1:11" ht="11.3" customHeight="1">
      <c r="A8" s="13" t="s">
        <v>4</v>
      </c>
      <c r="B8" s="9">
        <v>1272</v>
      </c>
      <c r="C8" s="10">
        <v>399</v>
      </c>
      <c r="D8" s="9">
        <v>282</v>
      </c>
      <c r="E8" s="10">
        <v>235</v>
      </c>
      <c r="F8" s="9"/>
      <c r="G8" s="10"/>
      <c r="H8" s="9">
        <v>166</v>
      </c>
      <c r="I8" s="10">
        <v>495</v>
      </c>
      <c r="J8" s="9">
        <v>110</v>
      </c>
      <c r="K8" s="10">
        <v>176</v>
      </c>
    </row>
    <row r="9" spans="1:11" ht="11.3" customHeight="1">
      <c r="A9" s="13" t="s">
        <v>5</v>
      </c>
      <c r="B9" s="9">
        <v>1351</v>
      </c>
      <c r="C9" s="10">
        <v>398</v>
      </c>
      <c r="D9" s="9">
        <v>342</v>
      </c>
      <c r="E9" s="10">
        <v>250</v>
      </c>
      <c r="F9" s="9">
        <v>495</v>
      </c>
      <c r="G9" s="10">
        <v>166</v>
      </c>
      <c r="H9" s="9"/>
      <c r="I9" s="10"/>
      <c r="J9" s="9">
        <v>113</v>
      </c>
      <c r="K9" s="10">
        <v>228</v>
      </c>
    </row>
    <row r="10" spans="1:11" ht="11.3" customHeight="1">
      <c r="A10" s="13" t="s">
        <v>6</v>
      </c>
      <c r="B10" s="9">
        <v>1134</v>
      </c>
      <c r="C10" s="10">
        <v>304</v>
      </c>
      <c r="D10" s="9">
        <v>228</v>
      </c>
      <c r="E10" s="10">
        <v>362</v>
      </c>
      <c r="F10" s="9">
        <v>176</v>
      </c>
      <c r="G10" s="10">
        <v>110</v>
      </c>
      <c r="H10" s="9">
        <v>228</v>
      </c>
      <c r="I10" s="10">
        <v>113</v>
      </c>
      <c r="J10" s="9"/>
      <c r="K10" s="10"/>
    </row>
    <row r="11" spans="1:11" ht="11.3" customHeight="1">
      <c r="A11" s="13" t="s">
        <v>7</v>
      </c>
      <c r="B11" s="9">
        <v>899</v>
      </c>
      <c r="C11" s="10">
        <v>107</v>
      </c>
      <c r="D11" s="9">
        <v>96</v>
      </c>
      <c r="E11" s="10">
        <v>43</v>
      </c>
      <c r="F11" s="9">
        <v>135</v>
      </c>
      <c r="G11" s="10">
        <v>34</v>
      </c>
      <c r="H11" s="9">
        <v>178</v>
      </c>
      <c r="I11" s="10">
        <v>40</v>
      </c>
      <c r="J11" s="9">
        <v>276</v>
      </c>
      <c r="K11" s="10">
        <v>29</v>
      </c>
    </row>
    <row r="12" spans="1:11" ht="11.3" customHeight="1">
      <c r="A12" s="13" t="s">
        <v>8</v>
      </c>
      <c r="B12" s="9">
        <v>2833</v>
      </c>
      <c r="C12" s="10">
        <v>578</v>
      </c>
      <c r="D12" s="9">
        <v>754</v>
      </c>
      <c r="E12" s="10">
        <v>416</v>
      </c>
      <c r="F12" s="9">
        <v>377</v>
      </c>
      <c r="G12" s="10">
        <v>768</v>
      </c>
      <c r="H12" s="9">
        <v>377</v>
      </c>
      <c r="I12" s="10">
        <v>627</v>
      </c>
      <c r="J12" s="9">
        <v>331</v>
      </c>
      <c r="K12" s="10">
        <v>311</v>
      </c>
    </row>
    <row r="13" spans="1:11" ht="11.3" customHeight="1">
      <c r="A13" s="13" t="s">
        <v>9</v>
      </c>
      <c r="B13" s="9">
        <v>2904</v>
      </c>
      <c r="C13" s="10">
        <v>753</v>
      </c>
      <c r="D13" s="9">
        <v>1493</v>
      </c>
      <c r="E13" s="10">
        <v>431</v>
      </c>
      <c r="F13" s="9">
        <v>424</v>
      </c>
      <c r="G13" s="10">
        <v>368</v>
      </c>
      <c r="H13" s="9">
        <v>515</v>
      </c>
      <c r="I13" s="10">
        <v>448</v>
      </c>
      <c r="J13" s="9">
        <v>536</v>
      </c>
      <c r="K13" s="10">
        <v>296</v>
      </c>
    </row>
    <row r="14" spans="1:11" ht="11.3" customHeight="1">
      <c r="A14" s="13" t="s">
        <v>10</v>
      </c>
      <c r="B14" s="9">
        <v>604</v>
      </c>
      <c r="C14" s="10">
        <v>318</v>
      </c>
      <c r="D14" s="9">
        <v>90</v>
      </c>
      <c r="E14" s="10">
        <v>399</v>
      </c>
      <c r="F14" s="9">
        <v>100</v>
      </c>
      <c r="G14" s="10">
        <v>152</v>
      </c>
      <c r="H14" s="9">
        <v>123</v>
      </c>
      <c r="I14" s="10">
        <v>116</v>
      </c>
      <c r="J14" s="9">
        <v>187</v>
      </c>
      <c r="K14" s="10">
        <v>81</v>
      </c>
    </row>
    <row r="15" spans="1:11" ht="11.3" customHeight="1">
      <c r="B15" s="3" t="s">
        <v>66</v>
      </c>
      <c r="C15" s="2" t="s">
        <v>66</v>
      </c>
      <c r="D15" s="3" t="s">
        <v>66</v>
      </c>
      <c r="E15" s="2" t="s">
        <v>66</v>
      </c>
      <c r="F15" s="3" t="s">
        <v>66</v>
      </c>
      <c r="G15" s="2" t="s">
        <v>66</v>
      </c>
      <c r="H15" s="3" t="s">
        <v>66</v>
      </c>
      <c r="I15" s="2" t="s">
        <v>66</v>
      </c>
      <c r="J15" s="3" t="s">
        <v>66</v>
      </c>
      <c r="K15" s="2" t="s">
        <v>66</v>
      </c>
    </row>
    <row r="16" spans="1:11" ht="11.3" customHeight="1">
      <c r="A16" s="13"/>
      <c r="B16" s="9">
        <v>12644</v>
      </c>
      <c r="C16" s="10">
        <v>3499</v>
      </c>
      <c r="D16" s="9">
        <v>3927</v>
      </c>
      <c r="E16" s="10">
        <v>3783</v>
      </c>
      <c r="F16" s="9">
        <v>2341</v>
      </c>
      <c r="G16" s="10">
        <v>3152</v>
      </c>
      <c r="H16" s="9">
        <v>2235</v>
      </c>
      <c r="I16" s="10">
        <v>3532</v>
      </c>
      <c r="J16" s="9">
        <v>2219</v>
      </c>
      <c r="K16" s="10">
        <v>2483</v>
      </c>
    </row>
    <row r="17" spans="1:11" ht="11.3" customHeight="1"/>
    <row r="18" spans="1:11" ht="11.3" customHeight="1"/>
    <row r="19" spans="1:11" ht="11.3" customHeight="1">
      <c r="B19" s="14" t="s">
        <v>110</v>
      </c>
      <c r="C19" s="14"/>
      <c r="D19" s="14" t="s">
        <v>111</v>
      </c>
      <c r="E19" s="14"/>
      <c r="F19" s="14" t="s">
        <v>112</v>
      </c>
      <c r="G19" s="14"/>
      <c r="H19" s="14" t="s">
        <v>113</v>
      </c>
      <c r="I19" s="14"/>
      <c r="J19" s="14" t="s">
        <v>114</v>
      </c>
      <c r="K19" s="14"/>
    </row>
    <row r="20" spans="1:11" ht="11.3" customHeight="1">
      <c r="B20" s="15" t="s">
        <v>103</v>
      </c>
      <c r="C20" s="16" t="s">
        <v>104</v>
      </c>
      <c r="D20" s="15" t="s">
        <v>103</v>
      </c>
      <c r="E20" s="16" t="s">
        <v>104</v>
      </c>
      <c r="F20" s="15" t="s">
        <v>103</v>
      </c>
      <c r="G20" s="16" t="s">
        <v>104</v>
      </c>
      <c r="H20" s="15" t="s">
        <v>103</v>
      </c>
      <c r="I20" s="16" t="s">
        <v>104</v>
      </c>
      <c r="J20" s="15" t="s">
        <v>103</v>
      </c>
      <c r="K20" s="16" t="s">
        <v>104</v>
      </c>
    </row>
    <row r="21" spans="1:11" ht="11.3" customHeight="1">
      <c r="A21" s="13" t="s">
        <v>2</v>
      </c>
      <c r="B21" s="9">
        <v>107</v>
      </c>
      <c r="C21" s="10">
        <v>899</v>
      </c>
      <c r="D21" s="9">
        <v>578</v>
      </c>
      <c r="E21" s="10">
        <v>2833</v>
      </c>
      <c r="F21" s="9">
        <v>753</v>
      </c>
      <c r="G21" s="10">
        <v>2904</v>
      </c>
      <c r="H21" s="9">
        <v>318</v>
      </c>
      <c r="I21" s="10">
        <v>604</v>
      </c>
      <c r="J21" s="9">
        <v>3499</v>
      </c>
      <c r="K21" s="10">
        <v>12644</v>
      </c>
    </row>
    <row r="22" spans="1:11" ht="11.3" customHeight="1">
      <c r="A22" s="13" t="s">
        <v>3</v>
      </c>
      <c r="B22" s="9">
        <v>43</v>
      </c>
      <c r="C22" s="10">
        <v>96</v>
      </c>
      <c r="D22" s="9">
        <v>416</v>
      </c>
      <c r="E22" s="10">
        <v>754</v>
      </c>
      <c r="F22" s="9">
        <v>431</v>
      </c>
      <c r="G22" s="10">
        <v>1493</v>
      </c>
      <c r="H22" s="9">
        <v>399</v>
      </c>
      <c r="I22" s="10">
        <v>90</v>
      </c>
      <c r="J22" s="9">
        <v>3783</v>
      </c>
      <c r="K22" s="10">
        <v>3927</v>
      </c>
    </row>
    <row r="23" spans="1:11" ht="11.3" customHeight="1">
      <c r="A23" s="13" t="s">
        <v>4</v>
      </c>
      <c r="B23" s="9">
        <v>34</v>
      </c>
      <c r="C23" s="10">
        <v>135</v>
      </c>
      <c r="D23" s="9">
        <v>768</v>
      </c>
      <c r="E23" s="10">
        <v>377</v>
      </c>
      <c r="F23" s="9">
        <v>368</v>
      </c>
      <c r="G23" s="10">
        <v>424</v>
      </c>
      <c r="H23" s="9">
        <v>152</v>
      </c>
      <c r="I23" s="10">
        <v>100</v>
      </c>
      <c r="J23" s="9">
        <v>3152</v>
      </c>
      <c r="K23" s="10">
        <v>2341</v>
      </c>
    </row>
    <row r="24" spans="1:11" ht="11.3" customHeight="1">
      <c r="A24" s="13" t="s">
        <v>5</v>
      </c>
      <c r="B24" s="9">
        <v>40</v>
      </c>
      <c r="C24" s="10">
        <v>178</v>
      </c>
      <c r="D24" s="9">
        <v>627</v>
      </c>
      <c r="E24" s="10">
        <v>377</v>
      </c>
      <c r="F24" s="9">
        <v>448</v>
      </c>
      <c r="G24" s="10">
        <v>515</v>
      </c>
      <c r="H24" s="9">
        <v>116</v>
      </c>
      <c r="I24" s="10">
        <v>123</v>
      </c>
      <c r="J24" s="9">
        <v>3532</v>
      </c>
      <c r="K24" s="10">
        <v>2235</v>
      </c>
    </row>
    <row r="25" spans="1:11" ht="11.3" customHeight="1">
      <c r="A25" s="13" t="s">
        <v>6</v>
      </c>
      <c r="B25" s="9">
        <v>29</v>
      </c>
      <c r="C25" s="10">
        <v>276</v>
      </c>
      <c r="D25" s="9">
        <v>311</v>
      </c>
      <c r="E25" s="10">
        <v>331</v>
      </c>
      <c r="F25" s="9">
        <v>296</v>
      </c>
      <c r="G25" s="10">
        <v>536</v>
      </c>
      <c r="H25" s="9">
        <v>81</v>
      </c>
      <c r="I25" s="10">
        <v>187</v>
      </c>
      <c r="J25" s="9">
        <v>2483</v>
      </c>
      <c r="K25" s="10">
        <v>2219</v>
      </c>
    </row>
    <row r="26" spans="1:11" ht="11.3" customHeight="1">
      <c r="A26" s="13" t="s">
        <v>7</v>
      </c>
      <c r="B26" s="9"/>
      <c r="C26" s="10"/>
      <c r="D26" s="9">
        <v>221</v>
      </c>
      <c r="E26" s="10">
        <v>92</v>
      </c>
      <c r="F26" s="9">
        <v>282</v>
      </c>
      <c r="G26" s="10">
        <v>115</v>
      </c>
      <c r="H26" s="9">
        <v>42</v>
      </c>
      <c r="I26" s="10">
        <v>18</v>
      </c>
      <c r="J26" s="9">
        <v>2129</v>
      </c>
      <c r="K26" s="10">
        <v>478</v>
      </c>
    </row>
    <row r="27" spans="1:11" ht="11.3" customHeight="1">
      <c r="A27" s="13" t="s">
        <v>8</v>
      </c>
      <c r="B27" s="9">
        <v>92</v>
      </c>
      <c r="C27" s="10">
        <v>221</v>
      </c>
      <c r="D27" s="9"/>
      <c r="E27" s="10"/>
      <c r="F27" s="9">
        <v>685</v>
      </c>
      <c r="G27" s="10">
        <v>766</v>
      </c>
      <c r="H27" s="9">
        <v>396</v>
      </c>
      <c r="I27" s="10">
        <v>160</v>
      </c>
      <c r="J27" s="9">
        <v>5845</v>
      </c>
      <c r="K27" s="10">
        <v>3847</v>
      </c>
    </row>
    <row r="28" spans="1:11" ht="11.3" customHeight="1">
      <c r="A28" s="13" t="s">
        <v>9</v>
      </c>
      <c r="B28" s="9">
        <v>115</v>
      </c>
      <c r="C28" s="10">
        <v>282</v>
      </c>
      <c r="D28" s="9">
        <v>766</v>
      </c>
      <c r="E28" s="10">
        <v>685</v>
      </c>
      <c r="F28" s="9"/>
      <c r="G28" s="10"/>
      <c r="H28" s="9">
        <v>686</v>
      </c>
      <c r="I28" s="10">
        <v>158</v>
      </c>
      <c r="J28" s="9">
        <v>7439</v>
      </c>
      <c r="K28" s="10">
        <v>3421</v>
      </c>
    </row>
    <row r="29" spans="1:11" ht="11.3" customHeight="1">
      <c r="A29" s="13" t="s">
        <v>10</v>
      </c>
      <c r="B29" s="9">
        <v>18</v>
      </c>
      <c r="C29" s="10">
        <v>42</v>
      </c>
      <c r="D29" s="9">
        <v>160</v>
      </c>
      <c r="E29" s="10">
        <v>396</v>
      </c>
      <c r="F29" s="9">
        <v>158</v>
      </c>
      <c r="G29" s="10">
        <v>686</v>
      </c>
      <c r="H29" s="9"/>
      <c r="I29" s="10"/>
      <c r="J29" s="9">
        <v>1440</v>
      </c>
      <c r="K29" s="10">
        <v>2190</v>
      </c>
    </row>
    <row r="30" spans="1:11" ht="11.3" customHeight="1">
      <c r="B30" s="3" t="s">
        <v>66</v>
      </c>
      <c r="C30" s="2" t="s">
        <v>66</v>
      </c>
      <c r="D30" s="3" t="s">
        <v>66</v>
      </c>
      <c r="E30" s="2" t="s">
        <v>66</v>
      </c>
      <c r="F30" s="3" t="s">
        <v>66</v>
      </c>
      <c r="G30" s="2" t="s">
        <v>66</v>
      </c>
      <c r="H30" s="3" t="s">
        <v>66</v>
      </c>
      <c r="I30" s="2" t="s">
        <v>66</v>
      </c>
      <c r="J30" s="3" t="s">
        <v>66</v>
      </c>
      <c r="K30" s="2" t="s">
        <v>66</v>
      </c>
    </row>
    <row r="31" spans="1:11" ht="11.3" customHeight="1">
      <c r="A31" s="13"/>
      <c r="B31" s="9">
        <v>478</v>
      </c>
      <c r="C31" s="10">
        <v>2129</v>
      </c>
      <c r="D31" s="9">
        <v>3847</v>
      </c>
      <c r="E31" s="10">
        <v>5845</v>
      </c>
      <c r="F31" s="9">
        <v>3421</v>
      </c>
      <c r="G31" s="10">
        <v>7439</v>
      </c>
      <c r="H31" s="9">
        <v>2190</v>
      </c>
      <c r="I31" s="10">
        <v>1440</v>
      </c>
      <c r="J31" s="9">
        <v>33302</v>
      </c>
      <c r="K31" s="10">
        <v>33302</v>
      </c>
    </row>
    <row r="32" spans="1:11" ht="11.3" customHeight="1"/>
    <row r="33" spans="1:11" ht="11.3" customHeight="1"/>
    <row r="34" spans="1:11" ht="11.3" customHeight="1">
      <c r="A34" s="13" t="s">
        <v>118</v>
      </c>
    </row>
    <row r="35" spans="1:11" ht="11.3" customHeight="1">
      <c r="B35" s="14" t="s">
        <v>0</v>
      </c>
      <c r="C35" s="14"/>
      <c r="D35" s="14" t="s">
        <v>1</v>
      </c>
      <c r="E35" s="14"/>
      <c r="F35" s="14" t="s">
        <v>115</v>
      </c>
      <c r="G35" s="14"/>
    </row>
    <row r="36" spans="1:11" ht="11.3" customHeight="1">
      <c r="B36" s="15" t="s">
        <v>103</v>
      </c>
      <c r="C36" s="16" t="s">
        <v>104</v>
      </c>
      <c r="D36" s="15" t="s">
        <v>103</v>
      </c>
      <c r="E36" s="16" t="s">
        <v>104</v>
      </c>
      <c r="F36" s="15" t="s">
        <v>103</v>
      </c>
      <c r="G36" s="16" t="s">
        <v>104</v>
      </c>
    </row>
    <row r="37" spans="1:11" ht="11.3" customHeight="1">
      <c r="A37" s="13" t="s">
        <v>0</v>
      </c>
      <c r="B37" s="9"/>
      <c r="C37" s="10"/>
      <c r="D37" s="9">
        <v>67</v>
      </c>
      <c r="E37" s="10">
        <v>296</v>
      </c>
      <c r="F37" s="9">
        <v>67</v>
      </c>
      <c r="G37" s="10">
        <v>296</v>
      </c>
    </row>
    <row r="38" spans="1:11" ht="11.3" customHeight="1">
      <c r="A38" s="13" t="s">
        <v>1</v>
      </c>
      <c r="B38" s="9">
        <v>296</v>
      </c>
      <c r="C38" s="10">
        <v>67</v>
      </c>
      <c r="D38" s="9"/>
      <c r="E38" s="10"/>
      <c r="F38" s="9">
        <v>296</v>
      </c>
      <c r="G38" s="10">
        <v>67</v>
      </c>
    </row>
    <row r="39" spans="1:11" ht="11.3" customHeight="1">
      <c r="B39" s="3" t="s">
        <v>66</v>
      </c>
      <c r="C39" s="2" t="s">
        <v>66</v>
      </c>
      <c r="D39" s="3" t="s">
        <v>66</v>
      </c>
      <c r="E39" s="2" t="s">
        <v>66</v>
      </c>
      <c r="F39" s="3" t="s">
        <v>66</v>
      </c>
      <c r="G39" s="2" t="s">
        <v>66</v>
      </c>
    </row>
    <row r="40" spans="1:11" ht="11.3" customHeight="1">
      <c r="A40" s="13"/>
      <c r="B40" s="9">
        <v>296</v>
      </c>
      <c r="C40" s="10">
        <v>67</v>
      </c>
      <c r="D40" s="9">
        <v>67</v>
      </c>
      <c r="E40" s="10">
        <v>296</v>
      </c>
      <c r="F40" s="9">
        <v>363</v>
      </c>
      <c r="G40" s="10">
        <v>363</v>
      </c>
    </row>
    <row r="41" spans="1:11" ht="11.3" customHeight="1"/>
    <row r="42" spans="1:11" ht="11.3" customHeight="1"/>
    <row r="43" spans="1:11" ht="11.3" customHeight="1">
      <c r="A43" s="13" t="s">
        <v>119</v>
      </c>
    </row>
    <row r="44" spans="1:11" ht="11.3" customHeight="1">
      <c r="B44" s="14" t="s">
        <v>11</v>
      </c>
      <c r="C44" s="14"/>
      <c r="D44" s="14" t="s">
        <v>12</v>
      </c>
      <c r="E44" s="14"/>
      <c r="F44" s="14" t="s">
        <v>13</v>
      </c>
      <c r="G44" s="14"/>
      <c r="H44" s="14" t="s">
        <v>14</v>
      </c>
      <c r="I44" s="14"/>
      <c r="J44" s="14" t="s">
        <v>116</v>
      </c>
      <c r="K44" s="14"/>
    </row>
    <row r="45" spans="1:11" ht="11.3" customHeight="1">
      <c r="B45" s="15" t="s">
        <v>103</v>
      </c>
      <c r="C45" s="16" t="s">
        <v>104</v>
      </c>
      <c r="D45" s="15" t="s">
        <v>103</v>
      </c>
      <c r="E45" s="16" t="s">
        <v>104</v>
      </c>
      <c r="F45" s="15" t="s">
        <v>103</v>
      </c>
      <c r="G45" s="16" t="s">
        <v>104</v>
      </c>
      <c r="H45" s="15" t="s">
        <v>103</v>
      </c>
      <c r="I45" s="16" t="s">
        <v>104</v>
      </c>
      <c r="J45" s="15" t="s">
        <v>103</v>
      </c>
      <c r="K45" s="16" t="s">
        <v>104</v>
      </c>
    </row>
    <row r="46" spans="1:11" ht="11.3" customHeight="1">
      <c r="A46" s="13" t="s">
        <v>11</v>
      </c>
      <c r="B46" s="9"/>
      <c r="C46" s="10"/>
      <c r="D46" s="9">
        <v>98</v>
      </c>
      <c r="E46" s="10">
        <v>33</v>
      </c>
      <c r="F46" s="9">
        <v>269</v>
      </c>
      <c r="G46" s="10">
        <v>196</v>
      </c>
      <c r="H46" s="9">
        <v>117</v>
      </c>
      <c r="I46" s="10">
        <v>98</v>
      </c>
      <c r="J46" s="9">
        <v>484</v>
      </c>
      <c r="K46" s="10">
        <v>327</v>
      </c>
    </row>
    <row r="47" spans="1:11" ht="11.3" customHeight="1">
      <c r="A47" s="13" t="s">
        <v>12</v>
      </c>
      <c r="B47" s="9">
        <v>33</v>
      </c>
      <c r="C47" s="10">
        <v>98</v>
      </c>
      <c r="D47" s="9"/>
      <c r="E47" s="10"/>
      <c r="F47" s="9">
        <v>17</v>
      </c>
      <c r="G47" s="10">
        <v>27</v>
      </c>
      <c r="H47" s="9">
        <v>8</v>
      </c>
      <c r="I47" s="10">
        <v>2</v>
      </c>
      <c r="J47" s="9">
        <v>58</v>
      </c>
      <c r="K47" s="10">
        <v>127</v>
      </c>
    </row>
    <row r="48" spans="1:11" ht="11.3" customHeight="1">
      <c r="A48" s="13" t="s">
        <v>13</v>
      </c>
      <c r="B48" s="9">
        <v>196</v>
      </c>
      <c r="C48" s="10">
        <v>269</v>
      </c>
      <c r="D48" s="9">
        <v>27</v>
      </c>
      <c r="E48" s="10">
        <v>17</v>
      </c>
      <c r="F48" s="9"/>
      <c r="G48" s="10"/>
      <c r="H48" s="9">
        <v>45</v>
      </c>
      <c r="I48" s="10">
        <v>54</v>
      </c>
      <c r="J48" s="9">
        <v>268</v>
      </c>
      <c r="K48" s="10">
        <v>340</v>
      </c>
    </row>
    <row r="49" spans="1:11" ht="11.3" customHeight="1">
      <c r="A49" s="13" t="s">
        <v>14</v>
      </c>
      <c r="B49" s="9">
        <v>98</v>
      </c>
      <c r="C49" s="10">
        <v>117</v>
      </c>
      <c r="D49" s="9">
        <v>2</v>
      </c>
      <c r="E49" s="10">
        <v>8</v>
      </c>
      <c r="F49" s="9">
        <v>54</v>
      </c>
      <c r="G49" s="10">
        <v>45</v>
      </c>
      <c r="H49" s="9"/>
      <c r="I49" s="10"/>
      <c r="J49" s="9">
        <v>154</v>
      </c>
      <c r="K49" s="10">
        <v>170</v>
      </c>
    </row>
    <row r="50" spans="1:11" ht="11.3" customHeight="1">
      <c r="B50" s="3" t="s">
        <v>66</v>
      </c>
      <c r="C50" s="2" t="s">
        <v>66</v>
      </c>
      <c r="D50" s="3" t="s">
        <v>66</v>
      </c>
      <c r="E50" s="2" t="s">
        <v>66</v>
      </c>
      <c r="F50" s="3" t="s">
        <v>66</v>
      </c>
      <c r="G50" s="2" t="s">
        <v>66</v>
      </c>
      <c r="H50" s="3" t="s">
        <v>66</v>
      </c>
      <c r="I50" s="2" t="s">
        <v>66</v>
      </c>
      <c r="J50" s="3" t="s">
        <v>66</v>
      </c>
      <c r="K50" s="2" t="s">
        <v>66</v>
      </c>
    </row>
    <row r="51" spans="1:11" ht="11.3" customHeight="1">
      <c r="A51" s="13"/>
      <c r="B51" s="9">
        <v>327</v>
      </c>
      <c r="C51" s="10">
        <v>484</v>
      </c>
      <c r="D51" s="9">
        <v>127</v>
      </c>
      <c r="E51" s="10">
        <v>58</v>
      </c>
      <c r="F51" s="9">
        <v>340</v>
      </c>
      <c r="G51" s="10">
        <v>268</v>
      </c>
      <c r="H51" s="9">
        <v>170</v>
      </c>
      <c r="I51" s="10">
        <v>154</v>
      </c>
      <c r="J51" s="9">
        <v>964</v>
      </c>
      <c r="K51" s="10">
        <v>964</v>
      </c>
    </row>
  </sheetData>
  <mergeCells count="19">
    <mergeCell ref="B4:C4"/>
    <mergeCell ref="D4:E4"/>
    <mergeCell ref="F4:G4"/>
    <mergeCell ref="H4:I4"/>
    <mergeCell ref="J4:K4"/>
    <mergeCell ref="B19:C19"/>
    <mergeCell ref="D19:E19"/>
    <mergeCell ref="F19:G19"/>
    <mergeCell ref="H19:I19"/>
    <mergeCell ref="J19:K19"/>
    <mergeCell ref="B35:C35"/>
    <mergeCell ref="D35:E35"/>
    <mergeCell ref="F35:G35"/>
    <mergeCell ref="B44:C44"/>
    <mergeCell ref="D44:E44"/>
    <mergeCell ref="F44:G44"/>
    <mergeCell ref="H44:I44"/>
    <mergeCell ref="J44:K44"/>
    <mergeCell ref="E1:G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LINK Summary</vt:lpstr>
      <vt:lpstr>Intra-agency Details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2024-05-07T18:32:09Z</dcterms:created>
  <dcterms:modified xsi:type="dcterms:W3CDTF">2024-05-07T18:32:09Z</dcterms:modified>
</cp:coreProperties>
</file>