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6095" windowHeight="9660"/>
  </bookViews>
  <sheets>
    <sheet name="LINK Summary" sheetId="1" r:id="rId1"/>
    <sheet name="Intra-agency Details" sheetId="2" r:id="rId2"/>
  </sheets>
  <calcPr calcId="124519" fullCalcOnLoad="1"/>
</workbook>
</file>

<file path=xl/sharedStrings.xml><?xml version="1.0" encoding="utf-8"?>
<sst xmlns="http://schemas.openxmlformats.org/spreadsheetml/2006/main" count="330" uniqueCount="120">
  <si>
    <t>DCL</t>
  </si>
  <si>
    <t>MRS</t>
  </si>
  <si>
    <t>MAD</t>
  </si>
  <si>
    <t>HPB</t>
  </si>
  <si>
    <t>HAW</t>
  </si>
  <si>
    <t>LAK</t>
  </si>
  <si>
    <t>MEA</t>
  </si>
  <si>
    <t>MSB</t>
  </si>
  <si>
    <t>PIN</t>
  </si>
  <si>
    <t>SEQ</t>
  </si>
  <si>
    <t>SMB</t>
  </si>
  <si>
    <t>STP</t>
  </si>
  <si>
    <t>ALM</t>
  </si>
  <si>
    <t>PLO</t>
  </si>
  <si>
    <t>ROS</t>
  </si>
  <si>
    <t>ACL</t>
  </si>
  <si>
    <t>ARP</t>
  </si>
  <si>
    <t>BAR</t>
  </si>
  <si>
    <t>BER</t>
  </si>
  <si>
    <t>BLV</t>
  </si>
  <si>
    <t>BRD</t>
  </si>
  <si>
    <t>CBR</t>
  </si>
  <si>
    <t>CIA</t>
  </si>
  <si>
    <t>COL</t>
  </si>
  <si>
    <t>CSP</t>
  </si>
  <si>
    <t>DEE</t>
  </si>
  <si>
    <t>DFT</t>
  </si>
  <si>
    <t>FCH</t>
  </si>
  <si>
    <t>LAV</t>
  </si>
  <si>
    <t>LDI</t>
  </si>
  <si>
    <t>MAR</t>
  </si>
  <si>
    <t>MAZ</t>
  </si>
  <si>
    <t>MCF</t>
  </si>
  <si>
    <t>MCM</t>
  </si>
  <si>
    <t>MFD</t>
  </si>
  <si>
    <t>MID</t>
  </si>
  <si>
    <t>MNT</t>
  </si>
  <si>
    <t>MOO</t>
  </si>
  <si>
    <t>MRO</t>
  </si>
  <si>
    <t>MTH</t>
  </si>
  <si>
    <t>NEK</t>
  </si>
  <si>
    <t>NGL</t>
  </si>
  <si>
    <t>NOF</t>
  </si>
  <si>
    <t>ORE</t>
  </si>
  <si>
    <t>PAR</t>
  </si>
  <si>
    <t>PDS</t>
  </si>
  <si>
    <t>PLA</t>
  </si>
  <si>
    <t>POR</t>
  </si>
  <si>
    <t>POY</t>
  </si>
  <si>
    <t>RAN</t>
  </si>
  <si>
    <t>REE</t>
  </si>
  <si>
    <t>RIO</t>
  </si>
  <si>
    <t>RKS</t>
  </si>
  <si>
    <t>ROM</t>
  </si>
  <si>
    <t>SCA</t>
  </si>
  <si>
    <t>SCL</t>
  </si>
  <si>
    <t>SGR</t>
  </si>
  <si>
    <t>SKC</t>
  </si>
  <si>
    <t>STO</t>
  </si>
  <si>
    <t>SUN</t>
  </si>
  <si>
    <t>VER</t>
  </si>
  <si>
    <t>WAU</t>
  </si>
  <si>
    <t>WID</t>
  </si>
  <si>
    <t>WYO</t>
  </si>
  <si>
    <t>ZZZ</t>
  </si>
  <si>
    <t>total</t>
  </si>
  <si>
    <t>---------</t>
  </si>
  <si>
    <t>=========</t>
  </si>
  <si>
    <t>TOTAL</t>
  </si>
  <si>
    <t>LOANED</t>
  </si>
  <si>
    <t>BORROWED</t>
  </si>
  <si>
    <t>SCIDS</t>
  </si>
  <si>
    <t>CKOS</t>
  </si>
  <si>
    <t>THIS</t>
  </si>
  <si>
    <t>MONTH</t>
  </si>
  <si>
    <t>YEAR TO</t>
  </si>
  <si>
    <t>DATE CKO</t>
  </si>
  <si>
    <t>PREVIOUS</t>
  </si>
  <si>
    <t>PERCENT</t>
  </si>
  <si>
    <t>CHANGE IN</t>
  </si>
  <si>
    <t>YTD CKO</t>
  </si>
  <si>
    <t>CKO FROM</t>
  </si>
  <si>
    <t>OWN COLL</t>
  </si>
  <si>
    <t>THIS MO</t>
  </si>
  <si>
    <t>HOLDS</t>
  </si>
  <si>
    <t>PLACED</t>
  </si>
  <si>
    <t>OF LINK</t>
  </si>
  <si>
    <t>FILLED</t>
  </si>
  <si>
    <t>YTD</t>
  </si>
  <si>
    <t>LAST YTD</t>
  </si>
  <si>
    <t>YTD HOLDS</t>
  </si>
  <si>
    <t>NONMPL/NONPOCO</t>
  </si>
  <si>
    <t>TOTAL DCLS</t>
  </si>
  <si>
    <t>TOTAL POCO</t>
  </si>
  <si>
    <t>TOTAL NONMPL</t>
  </si>
  <si>
    <t>TOTAL MPL</t>
  </si>
  <si>
    <t>TOTAL LINK</t>
  </si>
  <si>
    <t>LINK LIBRARY STATISTICS SUMMARY</t>
  </si>
  <si>
    <t>INTERAGENCY LOANS ADJUSTED</t>
  </si>
  <si>
    <t>FOR SCID AND INTERNAL MPL</t>
  </si>
  <si>
    <t>JULY 2022</t>
  </si>
  <si>
    <t>CHECKOUT SUMMARY INFORMATION</t>
  </si>
  <si>
    <t>HOLDS SUMMARY INFORMATION</t>
  </si>
  <si>
    <t>LOAN TO</t>
  </si>
  <si>
    <t>BOR FROM</t>
  </si>
  <si>
    <t>MADISON (MAD)</t>
  </si>
  <si>
    <t>HIGH POINT</t>
  </si>
  <si>
    <t>HAWTHORNE</t>
  </si>
  <si>
    <t>LAKEVIEW</t>
  </si>
  <si>
    <t>MEADOWRIDGE</t>
  </si>
  <si>
    <t>MONROE STREET</t>
  </si>
  <si>
    <t>PINNEY</t>
  </si>
  <si>
    <t>SEQUOYA</t>
  </si>
  <si>
    <t>SOUTH MADISON</t>
  </si>
  <si>
    <t>TOTAL MPL INTERNAL</t>
  </si>
  <si>
    <t>TOTAL DCLS INTERNAL</t>
  </si>
  <si>
    <t>TOTAL POCO INTERNAL</t>
  </si>
  <si>
    <t>MADISON PL INTRA-AGENCY DETAIL</t>
  </si>
  <si>
    <t>DANE COUNTY LS INTRA-AGENCY DETAIL</t>
  </si>
  <si>
    <t>PORTAGE COUNTY PL INTRA-AGENCY DETAIL</t>
  </si>
</sst>
</file>

<file path=xl/styles.xml><?xml version="1.0" encoding="utf-8"?>
<styleSheet xmlns="http://schemas.openxmlformats.org/spreadsheetml/2006/main">
  <numFmts count="1">
    <numFmt numFmtId="164" formatCode="0.00%"/>
  </numFmts>
  <fonts count="3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1" fontId="2" fillId="0" borderId="2" xfId="0" applyNumberFormat="1" applyFont="1" applyBorder="1"/>
    <xf numFmtId="1" fontId="2" fillId="0" borderId="3" xfId="0" applyNumberFormat="1" applyFont="1" applyBorder="1"/>
    <xf numFmtId="164" fontId="2" fillId="0" borderId="2" xfId="0" applyNumberFormat="1" applyFont="1" applyBorder="1"/>
    <xf numFmtId="164" fontId="2" fillId="0" borderId="3" xfId="0" applyNumberFormat="1" applyFont="1" applyBorder="1"/>
    <xf numFmtId="1" fontId="2" fillId="0" borderId="0" xfId="0" applyNumberFormat="1" applyFont="1"/>
    <xf numFmtId="1" fontId="2" fillId="0" borderId="1" xfId="0" applyNumberFormat="1" applyFont="1" applyBorder="1"/>
    <xf numFmtId="164" fontId="2" fillId="0" borderId="0" xfId="0" applyNumberFormat="1" applyFont="1"/>
    <xf numFmtId="164" fontId="2" fillId="0" borderId="1" xfId="0" applyNumberFormat="1" applyFont="1" applyBorder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5"/>
  <sheetViews>
    <sheetView showGridLines="0" tabSelected="1" workbookViewId="0"/>
  </sheetViews>
  <sheetFormatPr defaultRowHeight="15"/>
  <cols>
    <col min="1" max="1" width="16" customWidth="1"/>
    <col min="2" max="15" width="10" customWidth="1"/>
  </cols>
  <sheetData>
    <row r="1" spans="1:15" ht="11.3" customHeight="1">
      <c r="B1" s="1" t="s">
        <v>97</v>
      </c>
      <c r="C1" s="1"/>
      <c r="D1" s="1"/>
      <c r="E1" s="1" t="s">
        <v>100</v>
      </c>
      <c r="F1" s="1"/>
      <c r="G1" s="1"/>
      <c r="H1" s="1"/>
      <c r="I1" s="1"/>
    </row>
    <row r="2" spans="1:15" ht="11.3" customHeight="1"/>
    <row r="3" spans="1:15" ht="11.3" customHeight="1">
      <c r="B3" s="1" t="s">
        <v>98</v>
      </c>
      <c r="C3" s="1"/>
      <c r="D3" s="1"/>
      <c r="E3" s="1" t="s">
        <v>101</v>
      </c>
      <c r="F3" s="1"/>
      <c r="G3" s="1"/>
      <c r="H3" s="1"/>
      <c r="I3" s="1"/>
      <c r="J3" s="1" t="s">
        <v>102</v>
      </c>
      <c r="K3" s="1"/>
      <c r="L3" s="1"/>
      <c r="M3" s="1"/>
      <c r="N3" s="1"/>
      <c r="O3" s="1"/>
    </row>
    <row r="4" spans="1:15" ht="11.3" customHeight="1">
      <c r="B4" s="1" t="s">
        <v>99</v>
      </c>
      <c r="C4" s="1"/>
      <c r="D4" s="1"/>
    </row>
    <row r="5" spans="1:15" ht="11.3" customHeight="1">
      <c r="I5" s="2" t="s">
        <v>78</v>
      </c>
    </row>
    <row r="6" spans="1:15" ht="11.3" customHeight="1">
      <c r="E6" s="3" t="s">
        <v>72</v>
      </c>
      <c r="G6" s="3" t="s">
        <v>77</v>
      </c>
      <c r="H6" s="3" t="s">
        <v>78</v>
      </c>
      <c r="I6" s="2" t="s">
        <v>81</v>
      </c>
      <c r="J6" s="3" t="s">
        <v>84</v>
      </c>
      <c r="K6" s="3" t="s">
        <v>78</v>
      </c>
      <c r="L6" s="3" t="s">
        <v>84</v>
      </c>
      <c r="M6" s="3" t="s">
        <v>88</v>
      </c>
      <c r="N6" s="3" t="s">
        <v>89</v>
      </c>
      <c r="O6" s="3" t="s">
        <v>78</v>
      </c>
    </row>
    <row r="7" spans="1:15" ht="11.3" customHeight="1">
      <c r="B7" s="3" t="s">
        <v>71</v>
      </c>
      <c r="C7" s="3" t="s">
        <v>68</v>
      </c>
      <c r="D7" s="2" t="s">
        <v>68</v>
      </c>
      <c r="E7" s="3" t="s">
        <v>73</v>
      </c>
      <c r="F7" s="3" t="s">
        <v>75</v>
      </c>
      <c r="G7" s="3" t="s">
        <v>75</v>
      </c>
      <c r="H7" s="3" t="s">
        <v>79</v>
      </c>
      <c r="I7" s="2" t="s">
        <v>82</v>
      </c>
      <c r="J7" s="3" t="s">
        <v>85</v>
      </c>
      <c r="K7" s="3" t="s">
        <v>86</v>
      </c>
      <c r="L7" s="3" t="s">
        <v>87</v>
      </c>
      <c r="M7" s="3" t="s">
        <v>84</v>
      </c>
      <c r="N7" s="3" t="s">
        <v>84</v>
      </c>
      <c r="O7" s="3" t="s">
        <v>79</v>
      </c>
    </row>
    <row r="8" spans="1:15" ht="11.3" customHeight="1">
      <c r="B8" s="3" t="s">
        <v>70</v>
      </c>
      <c r="C8" s="3" t="s">
        <v>69</v>
      </c>
      <c r="D8" s="2" t="s">
        <v>70</v>
      </c>
      <c r="E8" s="3" t="s">
        <v>74</v>
      </c>
      <c r="F8" s="3" t="s">
        <v>76</v>
      </c>
      <c r="G8" s="3" t="s">
        <v>76</v>
      </c>
      <c r="H8" s="3" t="s">
        <v>80</v>
      </c>
      <c r="I8" s="2" t="s">
        <v>83</v>
      </c>
      <c r="J8" s="3" t="s">
        <v>83</v>
      </c>
      <c r="K8" s="3" t="s">
        <v>84</v>
      </c>
      <c r="L8" s="3" t="s">
        <v>83</v>
      </c>
      <c r="M8" s="3" t="s">
        <v>85</v>
      </c>
      <c r="N8" s="3" t="s">
        <v>85</v>
      </c>
      <c r="O8" s="3" t="s">
        <v>90</v>
      </c>
    </row>
    <row r="9" spans="1:15" ht="11.3" customHeight="1">
      <c r="D9" s="2"/>
      <c r="I9" s="2"/>
    </row>
    <row r="10" spans="1:15" ht="11.3" customHeight="1">
      <c r="A10" s="4" t="s">
        <v>15</v>
      </c>
      <c r="B10" s="5">
        <v>5</v>
      </c>
      <c r="C10" s="5">
        <v>2634</v>
      </c>
      <c r="D10" s="6">
        <v>1316</v>
      </c>
      <c r="E10" s="5">
        <v>3981</v>
      </c>
      <c r="F10" s="5">
        <v>30458</v>
      </c>
      <c r="G10" s="5">
        <v>21339</v>
      </c>
      <c r="H10" s="7">
        <v>0.4273396129153194</v>
      </c>
      <c r="I10" s="8">
        <v>0.669429791509671</v>
      </c>
      <c r="J10" s="5">
        <v>1272</v>
      </c>
      <c r="K10" s="7">
        <v>0.0057557342407363</v>
      </c>
      <c r="L10" s="5">
        <v>1044</v>
      </c>
      <c r="M10" s="5">
        <v>9413</v>
      </c>
      <c r="N10" s="5">
        <v>9890</v>
      </c>
      <c r="O10" s="7">
        <v>-0.04823053589484327</v>
      </c>
    </row>
    <row r="11" spans="1:15" ht="11.3" customHeight="1">
      <c r="A11" s="3" t="s">
        <v>16</v>
      </c>
      <c r="B11" s="9">
        <v>2</v>
      </c>
      <c r="C11" s="9">
        <v>643</v>
      </c>
      <c r="D11" s="10">
        <v>760</v>
      </c>
      <c r="E11" s="9">
        <v>1604</v>
      </c>
      <c r="F11" s="9">
        <v>8697</v>
      </c>
      <c r="G11" s="9">
        <v>7730</v>
      </c>
      <c r="H11" s="11">
        <v>0.1250970245795602</v>
      </c>
      <c r="I11" s="12">
        <v>0.5261845386533666</v>
      </c>
      <c r="J11" s="9">
        <v>443</v>
      </c>
      <c r="K11" s="11">
        <v>0.00200455209799228</v>
      </c>
      <c r="L11" s="9">
        <v>457</v>
      </c>
      <c r="M11" s="9">
        <v>2929</v>
      </c>
      <c r="N11" s="9">
        <v>2568</v>
      </c>
      <c r="O11" s="11">
        <v>0.1405763239875389</v>
      </c>
    </row>
    <row r="12" spans="1:15" ht="11.3" customHeight="1">
      <c r="A12" s="3" t="s">
        <v>17</v>
      </c>
      <c r="B12" s="9">
        <v>17</v>
      </c>
      <c r="C12" s="9">
        <v>4652</v>
      </c>
      <c r="D12" s="10">
        <v>4802</v>
      </c>
      <c r="E12" s="9">
        <v>14416</v>
      </c>
      <c r="F12" s="9">
        <v>98118</v>
      </c>
      <c r="G12" s="9">
        <v>89961</v>
      </c>
      <c r="H12" s="11">
        <v>0.09067262480408177</v>
      </c>
      <c r="I12" s="12">
        <v>0.6668978912319645</v>
      </c>
      <c r="J12" s="9">
        <v>4697</v>
      </c>
      <c r="K12" s="11">
        <v>0.02125368217668113</v>
      </c>
      <c r="L12" s="9">
        <v>4010</v>
      </c>
      <c r="M12" s="9">
        <v>33795</v>
      </c>
      <c r="N12" s="9">
        <v>42279</v>
      </c>
      <c r="O12" s="11">
        <v>-0.2006669978003264</v>
      </c>
    </row>
    <row r="13" spans="1:15" ht="11.3" customHeight="1">
      <c r="A13" s="4" t="s">
        <v>18</v>
      </c>
      <c r="B13" s="5">
        <v>3</v>
      </c>
      <c r="C13" s="5">
        <v>1210</v>
      </c>
      <c r="D13" s="6">
        <v>874</v>
      </c>
      <c r="E13" s="5">
        <v>2285</v>
      </c>
      <c r="F13" s="5">
        <v>13324</v>
      </c>
      <c r="G13" s="5">
        <v>10180</v>
      </c>
      <c r="H13" s="7">
        <v>0.3088408644400786</v>
      </c>
      <c r="I13" s="8">
        <v>0.6175054704595186</v>
      </c>
      <c r="J13" s="5">
        <v>733</v>
      </c>
      <c r="K13" s="7">
        <v>0.003316787105707317</v>
      </c>
      <c r="L13" s="5">
        <v>523</v>
      </c>
      <c r="M13" s="5">
        <v>5079</v>
      </c>
      <c r="N13" s="5">
        <v>4582</v>
      </c>
      <c r="O13" s="7">
        <v>0.1084679179397643</v>
      </c>
    </row>
    <row r="14" spans="1:15" ht="11.3" customHeight="1">
      <c r="A14" s="3" t="s">
        <v>19</v>
      </c>
      <c r="B14" s="9">
        <v>27</v>
      </c>
      <c r="C14" s="9">
        <v>1663</v>
      </c>
      <c r="D14" s="10">
        <v>1717</v>
      </c>
      <c r="E14" s="9">
        <v>6188</v>
      </c>
      <c r="F14" s="9">
        <v>37386</v>
      </c>
      <c r="G14" s="9">
        <v>29224</v>
      </c>
      <c r="H14" s="11">
        <v>0.2792909937038051</v>
      </c>
      <c r="I14" s="12">
        <v>0.7225274725274725</v>
      </c>
      <c r="J14" s="9">
        <v>1377</v>
      </c>
      <c r="K14" s="11">
        <v>0.006230853812495192</v>
      </c>
      <c r="L14" s="9">
        <v>1293</v>
      </c>
      <c r="M14" s="9">
        <v>10116</v>
      </c>
      <c r="N14" s="9">
        <v>12773</v>
      </c>
      <c r="O14" s="11">
        <v>-0.2080169106709465</v>
      </c>
    </row>
    <row r="15" spans="1:15" ht="11.3" customHeight="1">
      <c r="A15" s="3" t="s">
        <v>20</v>
      </c>
      <c r="B15" s="9">
        <v>15</v>
      </c>
      <c r="C15" s="9">
        <v>1668</v>
      </c>
      <c r="D15" s="10">
        <v>1501</v>
      </c>
      <c r="E15" s="9">
        <v>4024</v>
      </c>
      <c r="F15" s="9">
        <v>27055</v>
      </c>
      <c r="G15" s="9">
        <v>19442</v>
      </c>
      <c r="H15" s="11">
        <v>0.3915749408497068</v>
      </c>
      <c r="I15" s="12">
        <v>0.6269880715705766</v>
      </c>
      <c r="J15" s="9">
        <v>1127</v>
      </c>
      <c r="K15" s="11">
        <v>0.005099616736878781</v>
      </c>
      <c r="L15" s="9">
        <v>1131</v>
      </c>
      <c r="M15" s="9">
        <v>9979</v>
      </c>
      <c r="N15" s="9">
        <v>11120</v>
      </c>
      <c r="O15" s="11">
        <v>-0.1026079136690647</v>
      </c>
    </row>
    <row r="16" spans="1:15" ht="11.3" customHeight="1">
      <c r="A16" s="4" t="s">
        <v>21</v>
      </c>
      <c r="B16" s="5">
        <v>8</v>
      </c>
      <c r="C16" s="5">
        <v>2349</v>
      </c>
      <c r="D16" s="6">
        <v>1316</v>
      </c>
      <c r="E16" s="5">
        <v>3771</v>
      </c>
      <c r="F16" s="5">
        <v>26194</v>
      </c>
      <c r="G16" s="5">
        <v>19078</v>
      </c>
      <c r="H16" s="7">
        <v>0.3729950728587902</v>
      </c>
      <c r="I16" s="8">
        <v>0.651020949350305</v>
      </c>
      <c r="J16" s="5">
        <v>1096</v>
      </c>
      <c r="K16" s="7">
        <v>0.004959343339502346</v>
      </c>
      <c r="L16" s="5">
        <v>898</v>
      </c>
      <c r="M16" s="5">
        <v>9508</v>
      </c>
      <c r="N16" s="5">
        <v>10821</v>
      </c>
      <c r="O16" s="7">
        <v>-0.1213381388041771</v>
      </c>
    </row>
    <row r="17" spans="1:15" ht="11.3" customHeight="1">
      <c r="A17" s="3" t="s">
        <v>22</v>
      </c>
      <c r="B17" s="9">
        <v>5</v>
      </c>
      <c r="C17" s="9">
        <v>539</v>
      </c>
      <c r="D17" s="10">
        <v>407</v>
      </c>
      <c r="E17" s="9">
        <v>1123</v>
      </c>
      <c r="F17" s="9">
        <v>8020</v>
      </c>
      <c r="G17" s="9">
        <v>8244</v>
      </c>
      <c r="H17" s="11">
        <v>-0.02717127607957302</v>
      </c>
      <c r="I17" s="12">
        <v>0.6375779162956366</v>
      </c>
      <c r="J17" s="9">
        <v>299</v>
      </c>
      <c r="K17" s="11">
        <v>0.001352959542437228</v>
      </c>
      <c r="L17" s="9">
        <v>231</v>
      </c>
      <c r="M17" s="9">
        <v>2698</v>
      </c>
      <c r="N17" s="9">
        <v>4075</v>
      </c>
      <c r="O17" s="11">
        <v>-0.3379141104294479</v>
      </c>
    </row>
    <row r="18" spans="1:15" ht="11.3" customHeight="1">
      <c r="A18" s="3" t="s">
        <v>23</v>
      </c>
      <c r="B18" s="9">
        <v>10</v>
      </c>
      <c r="C18" s="9">
        <v>1675</v>
      </c>
      <c r="D18" s="10">
        <v>1731</v>
      </c>
      <c r="E18" s="9">
        <v>5069</v>
      </c>
      <c r="F18" s="9">
        <v>31194</v>
      </c>
      <c r="G18" s="9">
        <v>28507</v>
      </c>
      <c r="H18" s="11">
        <v>0.09425755077700214</v>
      </c>
      <c r="I18" s="12">
        <v>0.6585125271256658</v>
      </c>
      <c r="J18" s="9">
        <v>1449</v>
      </c>
      <c r="K18" s="11">
        <v>0.006556650090272719</v>
      </c>
      <c r="L18" s="9">
        <v>1288</v>
      </c>
      <c r="M18" s="9">
        <v>11449</v>
      </c>
      <c r="N18" s="9">
        <v>14164</v>
      </c>
      <c r="O18" s="11">
        <v>-0.1916831403558317</v>
      </c>
    </row>
    <row r="19" spans="1:15" ht="11.3" customHeight="1">
      <c r="A19" s="4" t="s">
        <v>24</v>
      </c>
      <c r="B19" s="5">
        <v>15</v>
      </c>
      <c r="C19" s="5">
        <v>2507</v>
      </c>
      <c r="D19" s="6">
        <v>1706</v>
      </c>
      <c r="E19" s="5">
        <v>5383</v>
      </c>
      <c r="F19" s="5">
        <v>34589</v>
      </c>
      <c r="G19" s="5">
        <v>34844</v>
      </c>
      <c r="H19" s="7">
        <v>-0.007318333142004362</v>
      </c>
      <c r="I19" s="8">
        <v>0.6830763514768716</v>
      </c>
      <c r="J19" s="5">
        <v>1520</v>
      </c>
      <c r="K19" s="7">
        <v>0.006877921419747779</v>
      </c>
      <c r="L19" s="5">
        <v>1290</v>
      </c>
      <c r="M19" s="5">
        <v>11404</v>
      </c>
      <c r="N19" s="5">
        <v>15390</v>
      </c>
      <c r="O19" s="7">
        <v>-0.2589993502274204</v>
      </c>
    </row>
    <row r="20" spans="1:15" ht="11.3" customHeight="1">
      <c r="A20" s="3" t="s">
        <v>25</v>
      </c>
      <c r="B20" s="9">
        <v>9</v>
      </c>
      <c r="C20" s="9">
        <v>1661</v>
      </c>
      <c r="D20" s="10">
        <v>1263</v>
      </c>
      <c r="E20" s="9">
        <v>2564</v>
      </c>
      <c r="F20" s="9">
        <v>17070</v>
      </c>
      <c r="G20" s="9">
        <v>18079</v>
      </c>
      <c r="H20" s="11">
        <v>-0.05581060899386028</v>
      </c>
      <c r="I20" s="12">
        <v>0.5074102964118564</v>
      </c>
      <c r="J20" s="9">
        <v>1001</v>
      </c>
      <c r="K20" s="11">
        <v>0.00452947325076811</v>
      </c>
      <c r="L20" s="9">
        <v>913</v>
      </c>
      <c r="M20" s="9">
        <v>7756</v>
      </c>
      <c r="N20" s="9">
        <v>10667</v>
      </c>
      <c r="O20" s="11">
        <v>-0.2728977219461892</v>
      </c>
    </row>
    <row r="21" spans="1:15" ht="11.3" customHeight="1">
      <c r="A21" s="3" t="s">
        <v>26</v>
      </c>
      <c r="B21" s="9">
        <v>45</v>
      </c>
      <c r="C21" s="9">
        <v>5112</v>
      </c>
      <c r="D21" s="10">
        <v>5003</v>
      </c>
      <c r="E21" s="9">
        <v>17877</v>
      </c>
      <c r="F21" s="9">
        <v>111470</v>
      </c>
      <c r="G21" s="9">
        <v>114284</v>
      </c>
      <c r="H21" s="11">
        <v>-0.02462286934304015</v>
      </c>
      <c r="I21" s="12">
        <v>0.720143200760754</v>
      </c>
      <c r="J21" s="9">
        <v>4605</v>
      </c>
      <c r="K21" s="11">
        <v>0.02083738693285429</v>
      </c>
      <c r="L21" s="9">
        <v>4070</v>
      </c>
      <c r="M21" s="9">
        <v>32759</v>
      </c>
      <c r="N21" s="9">
        <v>37661</v>
      </c>
      <c r="O21" s="11">
        <v>-0.1301611746899976</v>
      </c>
    </row>
    <row r="22" spans="1:15" ht="11.3" customHeight="1">
      <c r="A22" s="4" t="s">
        <v>27</v>
      </c>
      <c r="B22" s="5">
        <v>57</v>
      </c>
      <c r="C22" s="5">
        <v>7667</v>
      </c>
      <c r="D22" s="6">
        <v>7819</v>
      </c>
      <c r="E22" s="5">
        <v>28124</v>
      </c>
      <c r="F22" s="5">
        <v>180973</v>
      </c>
      <c r="G22" s="5">
        <v>118338</v>
      </c>
      <c r="H22" s="7">
        <v>0.529288985786476</v>
      </c>
      <c r="I22" s="8">
        <v>0.7219812259991466</v>
      </c>
      <c r="J22" s="5">
        <v>7641</v>
      </c>
      <c r="K22" s="7">
        <v>0.03457512997913999</v>
      </c>
      <c r="L22" s="5">
        <v>6219</v>
      </c>
      <c r="M22" s="5">
        <v>56538</v>
      </c>
      <c r="N22" s="5">
        <v>74567</v>
      </c>
      <c r="O22" s="7">
        <v>-0.2417825579680019</v>
      </c>
    </row>
    <row r="23" spans="1:15" ht="11.3" customHeight="1">
      <c r="A23" s="3" t="s">
        <v>28</v>
      </c>
      <c r="B23" s="9">
        <v>4</v>
      </c>
      <c r="C23" s="9">
        <v>461</v>
      </c>
      <c r="D23" s="10">
        <v>149</v>
      </c>
      <c r="E23" s="9">
        <v>363</v>
      </c>
      <c r="F23" s="9">
        <v>2959</v>
      </c>
      <c r="G23" s="9">
        <v>4529</v>
      </c>
      <c r="H23" s="11">
        <v>-0.3466548907043497</v>
      </c>
      <c r="I23" s="12">
        <v>0.5895316804407713</v>
      </c>
      <c r="J23" s="9">
        <v>143</v>
      </c>
      <c r="K23" s="11">
        <v>0.0006470676072525872</v>
      </c>
      <c r="L23" s="9">
        <v>113</v>
      </c>
      <c r="M23" s="9">
        <v>1243</v>
      </c>
      <c r="N23" s="9">
        <v>2848</v>
      </c>
      <c r="O23" s="11">
        <v>-0.5635533707865169</v>
      </c>
    </row>
    <row r="24" spans="1:15" ht="11.3" customHeight="1">
      <c r="A24" s="3" t="s">
        <v>29</v>
      </c>
      <c r="B24" s="9">
        <v>19</v>
      </c>
      <c r="C24" s="9">
        <v>2166</v>
      </c>
      <c r="D24" s="10">
        <v>2473</v>
      </c>
      <c r="E24" s="9">
        <v>5604</v>
      </c>
      <c r="F24" s="9">
        <v>35958</v>
      </c>
      <c r="G24" s="9">
        <v>35380</v>
      </c>
      <c r="H24" s="11">
        <v>0.01633691351045789</v>
      </c>
      <c r="I24" s="12">
        <v>0.5587080656673804</v>
      </c>
      <c r="J24" s="9">
        <v>2210</v>
      </c>
      <c r="K24" s="11">
        <v>0.01000013574844907</v>
      </c>
      <c r="L24" s="9">
        <v>1888</v>
      </c>
      <c r="M24" s="9">
        <v>15250</v>
      </c>
      <c r="N24" s="9">
        <v>18086</v>
      </c>
      <c r="O24" s="11">
        <v>-0.1568063695676214</v>
      </c>
    </row>
    <row r="25" spans="1:15" ht="11.3" customHeight="1">
      <c r="A25" s="4" t="s">
        <v>30</v>
      </c>
      <c r="B25" s="5">
        <v>9</v>
      </c>
      <c r="C25" s="5">
        <v>961</v>
      </c>
      <c r="D25" s="6">
        <v>891</v>
      </c>
      <c r="E25" s="5">
        <v>2748</v>
      </c>
      <c r="F25" s="5">
        <v>18072</v>
      </c>
      <c r="G25" s="5">
        <v>16144</v>
      </c>
      <c r="H25" s="7">
        <v>0.1194251734390486</v>
      </c>
      <c r="I25" s="8">
        <v>0.675764192139738</v>
      </c>
      <c r="J25" s="5">
        <v>994</v>
      </c>
      <c r="K25" s="7">
        <v>0.00449779861265085</v>
      </c>
      <c r="L25" s="5">
        <v>723</v>
      </c>
      <c r="M25" s="5">
        <v>6182</v>
      </c>
      <c r="N25" s="5">
        <v>7204</v>
      </c>
      <c r="O25" s="7">
        <v>-0.1418656302054414</v>
      </c>
    </row>
    <row r="26" spans="1:15" ht="11.3" customHeight="1">
      <c r="A26" s="3" t="s">
        <v>31</v>
      </c>
      <c r="B26" s="9">
        <v>9</v>
      </c>
      <c r="C26" s="9">
        <v>992</v>
      </c>
      <c r="D26" s="10">
        <v>1040</v>
      </c>
      <c r="E26" s="9">
        <v>2067</v>
      </c>
      <c r="F26" s="9">
        <v>12100</v>
      </c>
      <c r="G26" s="9">
        <v>11589</v>
      </c>
      <c r="H26" s="11">
        <v>0.04409353697471741</v>
      </c>
      <c r="I26" s="12">
        <v>0.4968553459119497</v>
      </c>
      <c r="J26" s="9">
        <v>864</v>
      </c>
      <c r="K26" s="11">
        <v>0.003909555333330317</v>
      </c>
      <c r="L26" s="9">
        <v>789</v>
      </c>
      <c r="M26" s="9">
        <v>6144</v>
      </c>
      <c r="N26" s="9">
        <v>6350</v>
      </c>
      <c r="O26" s="11">
        <v>-0.03244094488188976</v>
      </c>
    </row>
    <row r="27" spans="1:15" ht="11.3" customHeight="1">
      <c r="A27" s="3" t="s">
        <v>32</v>
      </c>
      <c r="B27" s="9">
        <v>40</v>
      </c>
      <c r="C27" s="9">
        <v>6024</v>
      </c>
      <c r="D27" s="10">
        <v>4258</v>
      </c>
      <c r="E27" s="9">
        <v>15213</v>
      </c>
      <c r="F27" s="9">
        <v>95634</v>
      </c>
      <c r="G27" s="9">
        <v>74278</v>
      </c>
      <c r="H27" s="11">
        <v>0.2875144726567759</v>
      </c>
      <c r="I27" s="12">
        <v>0.7201078025373037</v>
      </c>
      <c r="J27" s="9">
        <v>4450</v>
      </c>
      <c r="K27" s="11">
        <v>0.02013601994597212</v>
      </c>
      <c r="L27" s="9">
        <v>3639</v>
      </c>
      <c r="M27" s="9">
        <v>32559</v>
      </c>
      <c r="N27" s="9">
        <v>40669</v>
      </c>
      <c r="O27" s="11">
        <v>-0.199414787676117</v>
      </c>
    </row>
    <row r="28" spans="1:15" ht="11.3" customHeight="1">
      <c r="A28" s="4" t="s">
        <v>33</v>
      </c>
      <c r="B28" s="5">
        <v>56</v>
      </c>
      <c r="C28" s="5">
        <v>7029</v>
      </c>
      <c r="D28" s="6">
        <v>5477</v>
      </c>
      <c r="E28" s="5">
        <v>21126</v>
      </c>
      <c r="F28" s="5">
        <v>136451</v>
      </c>
      <c r="G28" s="5">
        <v>114084</v>
      </c>
      <c r="H28" s="7">
        <v>0.1960572911188247</v>
      </c>
      <c r="I28" s="8">
        <v>0.7407460001893401</v>
      </c>
      <c r="J28" s="5">
        <v>5662</v>
      </c>
      <c r="K28" s="7">
        <v>0.02562025728856048</v>
      </c>
      <c r="L28" s="5">
        <v>4807</v>
      </c>
      <c r="M28" s="5">
        <v>39988</v>
      </c>
      <c r="N28" s="5">
        <v>47835</v>
      </c>
      <c r="O28" s="7">
        <v>-0.1640430647015783</v>
      </c>
    </row>
    <row r="29" spans="1:15" ht="11.3" customHeight="1">
      <c r="A29" s="3" t="s">
        <v>34</v>
      </c>
      <c r="B29" s="9">
        <v>17</v>
      </c>
      <c r="C29" s="9">
        <v>7661</v>
      </c>
      <c r="D29" s="10">
        <v>2609</v>
      </c>
      <c r="E29" s="9">
        <v>19603</v>
      </c>
      <c r="F29" s="9">
        <v>129830</v>
      </c>
      <c r="G29" s="9">
        <v>0</v>
      </c>
      <c r="H29" s="11" t="e">
        <f>1/0</f>
        <v>#DIV/0!</v>
      </c>
      <c r="I29" s="12">
        <v>0.8669081263071978</v>
      </c>
      <c r="J29" s="9">
        <v>3319</v>
      </c>
      <c r="K29" s="11">
        <v>0.01501830341588347</v>
      </c>
      <c r="L29" s="9">
        <v>2680</v>
      </c>
      <c r="M29" s="9">
        <v>24401</v>
      </c>
      <c r="N29" s="9">
        <v>0</v>
      </c>
      <c r="O29" s="11" t="e">
        <f>1/0</f>
        <v>#DIV/0!</v>
      </c>
    </row>
    <row r="30" spans="1:15" ht="11.3" customHeight="1">
      <c r="A30" s="3" t="s">
        <v>35</v>
      </c>
      <c r="B30" s="9">
        <v>134</v>
      </c>
      <c r="C30" s="9">
        <v>9135</v>
      </c>
      <c r="D30" s="10">
        <v>15266</v>
      </c>
      <c r="E30" s="9">
        <v>49243</v>
      </c>
      <c r="F30" s="9">
        <v>311482</v>
      </c>
      <c r="G30" s="9">
        <v>241933</v>
      </c>
      <c r="H30" s="11">
        <v>0.2874721513807542</v>
      </c>
      <c r="I30" s="12">
        <v>0.6899863940052393</v>
      </c>
      <c r="J30" s="9">
        <v>15416</v>
      </c>
      <c r="K30" s="11">
        <v>0.06975660303081037</v>
      </c>
      <c r="L30" s="9">
        <v>12914</v>
      </c>
      <c r="M30" s="9">
        <v>105707</v>
      </c>
      <c r="N30" s="9">
        <v>153264</v>
      </c>
      <c r="O30" s="11">
        <v>-0.3102946549744232</v>
      </c>
    </row>
    <row r="31" spans="1:15" ht="11.3" customHeight="1">
      <c r="A31" s="4" t="s">
        <v>36</v>
      </c>
      <c r="B31" s="5">
        <v>1</v>
      </c>
      <c r="C31" s="5">
        <v>866</v>
      </c>
      <c r="D31" s="6">
        <v>268</v>
      </c>
      <c r="E31" s="5">
        <v>911</v>
      </c>
      <c r="F31" s="5">
        <v>8151</v>
      </c>
      <c r="G31" s="5">
        <v>7429</v>
      </c>
      <c r="H31" s="7">
        <v>0.09718670076726342</v>
      </c>
      <c r="I31" s="8">
        <v>0.7058177826564215</v>
      </c>
      <c r="J31" s="5">
        <v>256</v>
      </c>
      <c r="K31" s="7">
        <v>0.001158386765431205</v>
      </c>
      <c r="L31" s="5">
        <v>210</v>
      </c>
      <c r="M31" s="5">
        <v>2798</v>
      </c>
      <c r="N31" s="5">
        <v>2637</v>
      </c>
      <c r="O31" s="7">
        <v>0.06105422828972317</v>
      </c>
    </row>
    <row r="32" spans="1:15" ht="11.3" customHeight="1">
      <c r="A32" s="3" t="s">
        <v>37</v>
      </c>
      <c r="B32" s="9">
        <v>54</v>
      </c>
      <c r="C32" s="9">
        <v>5638</v>
      </c>
      <c r="D32" s="10">
        <v>5604</v>
      </c>
      <c r="E32" s="9">
        <v>15214</v>
      </c>
      <c r="F32" s="9">
        <v>103068</v>
      </c>
      <c r="G32" s="9">
        <v>88686</v>
      </c>
      <c r="H32" s="11">
        <v>0.1621676476557743</v>
      </c>
      <c r="I32" s="12">
        <v>0.6316550545550151</v>
      </c>
      <c r="J32" s="9">
        <v>4999</v>
      </c>
      <c r="K32" s="11">
        <v>0.02262021656402576</v>
      </c>
      <c r="L32" s="9">
        <v>4328</v>
      </c>
      <c r="M32" s="9">
        <v>38939</v>
      </c>
      <c r="N32" s="9">
        <v>50329</v>
      </c>
      <c r="O32" s="11">
        <v>-0.2263108744461444</v>
      </c>
    </row>
    <row r="33" spans="1:15" ht="11.3" customHeight="1">
      <c r="A33" s="3" t="s">
        <v>38</v>
      </c>
      <c r="B33" s="9">
        <v>19</v>
      </c>
      <c r="C33" s="9">
        <v>3472</v>
      </c>
      <c r="D33" s="10">
        <v>3405</v>
      </c>
      <c r="E33" s="9">
        <v>11301</v>
      </c>
      <c r="F33" s="9">
        <v>61894</v>
      </c>
      <c r="G33" s="9">
        <v>52482</v>
      </c>
      <c r="H33" s="11">
        <v>0.1793376776799665</v>
      </c>
      <c r="I33" s="12">
        <v>0.6986992301566233</v>
      </c>
      <c r="J33" s="9">
        <v>3606</v>
      </c>
      <c r="K33" s="11">
        <v>0.01631696357869111</v>
      </c>
      <c r="L33" s="9">
        <v>2759</v>
      </c>
      <c r="M33" s="9">
        <v>25137</v>
      </c>
      <c r="N33" s="9">
        <v>28224</v>
      </c>
      <c r="O33" s="11">
        <v>-0.109375</v>
      </c>
    </row>
    <row r="34" spans="1:15" ht="11.3" customHeight="1">
      <c r="A34" s="4" t="s">
        <v>39</v>
      </c>
      <c r="B34" s="5">
        <v>30</v>
      </c>
      <c r="C34" s="5">
        <v>4624</v>
      </c>
      <c r="D34" s="6">
        <v>4750</v>
      </c>
      <c r="E34" s="5">
        <v>14930</v>
      </c>
      <c r="F34" s="5">
        <v>96428</v>
      </c>
      <c r="G34" s="5">
        <v>79007</v>
      </c>
      <c r="H34" s="7">
        <v>0.2204994494158745</v>
      </c>
      <c r="I34" s="8">
        <v>0.6818486269256531</v>
      </c>
      <c r="J34" s="5">
        <v>4281</v>
      </c>
      <c r="K34" s="7">
        <v>0.01937130368285542</v>
      </c>
      <c r="L34" s="5">
        <v>3714</v>
      </c>
      <c r="M34" s="5">
        <v>30439</v>
      </c>
      <c r="N34" s="5">
        <v>37748</v>
      </c>
      <c r="O34" s="7">
        <v>-0.193626152378934</v>
      </c>
    </row>
    <row r="35" spans="1:15" ht="11.3" customHeight="1">
      <c r="A35" s="3" t="s">
        <v>40</v>
      </c>
      <c r="B35" s="9">
        <v>3</v>
      </c>
      <c r="C35" s="9">
        <v>1280</v>
      </c>
      <c r="D35" s="10">
        <v>714</v>
      </c>
      <c r="E35" s="9">
        <v>2209</v>
      </c>
      <c r="F35" s="9">
        <v>17495</v>
      </c>
      <c r="G35" s="9">
        <v>15794</v>
      </c>
      <c r="H35" s="11">
        <v>0.1076991262504749</v>
      </c>
      <c r="I35" s="12">
        <v>0.6767768220914441</v>
      </c>
      <c r="J35" s="9">
        <v>593</v>
      </c>
      <c r="K35" s="11">
        <v>0.002683294343362127</v>
      </c>
      <c r="L35" s="9">
        <v>572</v>
      </c>
      <c r="M35" s="9">
        <v>5200</v>
      </c>
      <c r="N35" s="9">
        <v>5060</v>
      </c>
      <c r="O35" s="11">
        <v>0.02766798418972332</v>
      </c>
    </row>
    <row r="36" spans="1:15" ht="11.3" customHeight="1">
      <c r="A36" s="3" t="s">
        <v>41</v>
      </c>
      <c r="B36" s="9">
        <v>17</v>
      </c>
      <c r="C36" s="9">
        <v>1605</v>
      </c>
      <c r="D36" s="10">
        <v>1557</v>
      </c>
      <c r="E36" s="9">
        <v>3367</v>
      </c>
      <c r="F36" s="9">
        <v>23651</v>
      </c>
      <c r="G36" s="9">
        <v>19863</v>
      </c>
      <c r="H36" s="11">
        <v>0.1907063384181644</v>
      </c>
      <c r="I36" s="12">
        <v>0.5375705375705375</v>
      </c>
      <c r="J36" s="9">
        <v>1410</v>
      </c>
      <c r="K36" s="11">
        <v>0.006380177106476558</v>
      </c>
      <c r="L36" s="9">
        <v>1312</v>
      </c>
      <c r="M36" s="9">
        <v>11274</v>
      </c>
      <c r="N36" s="9">
        <v>13666</v>
      </c>
      <c r="O36" s="11">
        <v>-0.1750329284355334</v>
      </c>
    </row>
    <row r="37" spans="1:15" ht="11.3" customHeight="1">
      <c r="A37" s="4" t="s">
        <v>42</v>
      </c>
      <c r="B37" s="5">
        <v>1</v>
      </c>
      <c r="C37" s="5">
        <v>1056</v>
      </c>
      <c r="D37" s="6">
        <v>236</v>
      </c>
      <c r="E37" s="5">
        <v>958</v>
      </c>
      <c r="F37" s="5">
        <v>7091</v>
      </c>
      <c r="G37" s="5">
        <v>7442</v>
      </c>
      <c r="H37" s="7">
        <v>-0.04716474066111261</v>
      </c>
      <c r="I37" s="8">
        <v>0.7536534446764092</v>
      </c>
      <c r="J37" s="5">
        <v>232</v>
      </c>
      <c r="K37" s="7">
        <v>0.00104978800617203</v>
      </c>
      <c r="L37" s="5">
        <v>155</v>
      </c>
      <c r="M37" s="5">
        <v>1814</v>
      </c>
      <c r="N37" s="5">
        <v>2355</v>
      </c>
      <c r="O37" s="7">
        <v>-0.229723991507431</v>
      </c>
    </row>
    <row r="38" spans="1:15" ht="11.3" customHeight="1">
      <c r="A38" s="3" t="s">
        <v>43</v>
      </c>
      <c r="B38" s="9">
        <v>58</v>
      </c>
      <c r="C38" s="9">
        <v>6877</v>
      </c>
      <c r="D38" s="10">
        <v>5431</v>
      </c>
      <c r="E38" s="9">
        <v>18323</v>
      </c>
      <c r="F38" s="9">
        <v>111368</v>
      </c>
      <c r="G38" s="9">
        <v>83917</v>
      </c>
      <c r="H38" s="11">
        <v>0.3271208455974355</v>
      </c>
      <c r="I38" s="12">
        <v>0.7035965726136549</v>
      </c>
      <c r="J38" s="9">
        <v>6062</v>
      </c>
      <c r="K38" s="11">
        <v>0.02743023660954674</v>
      </c>
      <c r="L38" s="9">
        <v>4763</v>
      </c>
      <c r="M38" s="9">
        <v>40359</v>
      </c>
      <c r="N38" s="9">
        <v>51392</v>
      </c>
      <c r="O38" s="11">
        <v>-0.2146832191780822</v>
      </c>
    </row>
    <row r="39" spans="1:15" ht="11.3" customHeight="1">
      <c r="A39" s="3" t="s">
        <v>44</v>
      </c>
      <c r="B39" s="9">
        <v>6</v>
      </c>
      <c r="C39" s="9">
        <v>667</v>
      </c>
      <c r="D39" s="10">
        <v>501</v>
      </c>
      <c r="E39" s="9">
        <v>1416</v>
      </c>
      <c r="F39" s="9">
        <v>9012</v>
      </c>
      <c r="G39" s="9">
        <v>7149</v>
      </c>
      <c r="H39" s="11">
        <v>0.2605958875367184</v>
      </c>
      <c r="I39" s="12">
        <v>0.6461864406779662</v>
      </c>
      <c r="J39" s="9">
        <v>434</v>
      </c>
      <c r="K39" s="11">
        <v>0.001963827563270089</v>
      </c>
      <c r="L39" s="9">
        <v>368</v>
      </c>
      <c r="M39" s="9">
        <v>3350</v>
      </c>
      <c r="N39" s="9">
        <v>3601</v>
      </c>
      <c r="O39" s="11">
        <v>-0.06970286031657873</v>
      </c>
    </row>
    <row r="40" spans="1:15" ht="11.3" customHeight="1">
      <c r="A40" s="4" t="s">
        <v>45</v>
      </c>
      <c r="B40" s="5">
        <v>32</v>
      </c>
      <c r="C40" s="5">
        <v>2639</v>
      </c>
      <c r="D40" s="6">
        <v>2634</v>
      </c>
      <c r="E40" s="5">
        <v>8361</v>
      </c>
      <c r="F40" s="5">
        <v>52274</v>
      </c>
      <c r="G40" s="5">
        <v>46714</v>
      </c>
      <c r="H40" s="7">
        <v>0.1190221346919553</v>
      </c>
      <c r="I40" s="8">
        <v>0.6849659131682813</v>
      </c>
      <c r="J40" s="5">
        <v>2417</v>
      </c>
      <c r="K40" s="7">
        <v>0.01093680004705946</v>
      </c>
      <c r="L40" s="5">
        <v>1980</v>
      </c>
      <c r="M40" s="5">
        <v>16756</v>
      </c>
      <c r="N40" s="5">
        <v>21320</v>
      </c>
      <c r="O40" s="7">
        <v>-0.2140712945590994</v>
      </c>
    </row>
    <row r="41" spans="1:15" ht="11.3" customHeight="1">
      <c r="A41" s="3" t="s">
        <v>46</v>
      </c>
      <c r="B41" s="9">
        <v>16</v>
      </c>
      <c r="C41" s="9">
        <v>1163</v>
      </c>
      <c r="D41" s="10">
        <v>675</v>
      </c>
      <c r="E41" s="9">
        <v>1705</v>
      </c>
      <c r="F41" s="9">
        <v>10684</v>
      </c>
      <c r="G41" s="9">
        <v>11101</v>
      </c>
      <c r="H41" s="11">
        <v>-0.03756418340690028</v>
      </c>
      <c r="I41" s="12">
        <v>0.6041055718475073</v>
      </c>
      <c r="J41" s="9">
        <v>544</v>
      </c>
      <c r="K41" s="11">
        <v>0.002461571876541311</v>
      </c>
      <c r="L41" s="9">
        <v>564</v>
      </c>
      <c r="M41" s="9">
        <v>4412</v>
      </c>
      <c r="N41" s="9">
        <v>5044</v>
      </c>
      <c r="O41" s="11">
        <v>-0.1252973830293418</v>
      </c>
    </row>
    <row r="42" spans="1:15" ht="11.3" customHeight="1">
      <c r="A42" s="3" t="s">
        <v>47</v>
      </c>
      <c r="B42" s="9">
        <v>10</v>
      </c>
      <c r="C42" s="9">
        <v>2709</v>
      </c>
      <c r="D42" s="10">
        <v>2698</v>
      </c>
      <c r="E42" s="9">
        <v>9411</v>
      </c>
      <c r="F42" s="9">
        <v>61487</v>
      </c>
      <c r="G42" s="9">
        <v>52715</v>
      </c>
      <c r="H42" s="11">
        <v>0.1664042492649151</v>
      </c>
      <c r="I42" s="12">
        <v>0.7133142067793008</v>
      </c>
      <c r="J42" s="9">
        <v>2420</v>
      </c>
      <c r="K42" s="11">
        <v>0.01095037489196686</v>
      </c>
      <c r="L42" s="9">
        <v>2049</v>
      </c>
      <c r="M42" s="9">
        <v>19520</v>
      </c>
      <c r="N42" s="9">
        <v>21500</v>
      </c>
      <c r="O42" s="11">
        <v>-0.09209302325581395</v>
      </c>
    </row>
    <row r="43" spans="1:15" ht="11.3" customHeight="1">
      <c r="A43" s="4" t="s">
        <v>48</v>
      </c>
      <c r="B43" s="5">
        <v>11</v>
      </c>
      <c r="C43" s="5">
        <v>1033</v>
      </c>
      <c r="D43" s="6">
        <v>1422</v>
      </c>
      <c r="E43" s="5">
        <v>3633</v>
      </c>
      <c r="F43" s="5">
        <v>24980</v>
      </c>
      <c r="G43" s="5">
        <v>22449</v>
      </c>
      <c r="H43" s="7">
        <v>0.1127444429595973</v>
      </c>
      <c r="I43" s="8">
        <v>0.6085879438480595</v>
      </c>
      <c r="J43" s="5">
        <v>1204</v>
      </c>
      <c r="K43" s="7">
        <v>0.005448037756168636</v>
      </c>
      <c r="L43" s="5">
        <v>1077</v>
      </c>
      <c r="M43" s="5">
        <v>9704</v>
      </c>
      <c r="N43" s="5">
        <v>10480</v>
      </c>
      <c r="O43" s="7">
        <v>-0.07404580152671755</v>
      </c>
    </row>
    <row r="44" spans="1:15" ht="11.3" customHeight="1">
      <c r="A44" s="3" t="s">
        <v>49</v>
      </c>
      <c r="B44" s="9">
        <v>5</v>
      </c>
      <c r="C44" s="9">
        <v>1626</v>
      </c>
      <c r="D44" s="10">
        <v>332</v>
      </c>
      <c r="E44" s="9">
        <v>1396</v>
      </c>
      <c r="F44" s="9">
        <v>9148</v>
      </c>
      <c r="G44" s="9">
        <v>8984</v>
      </c>
      <c r="H44" s="11">
        <v>0.0182546749777382</v>
      </c>
      <c r="I44" s="12">
        <v>0.7621776504297995</v>
      </c>
      <c r="J44" s="9">
        <v>329</v>
      </c>
      <c r="K44" s="11">
        <v>0.001488707991511197</v>
      </c>
      <c r="L44" s="9">
        <v>258</v>
      </c>
      <c r="M44" s="9">
        <v>2189</v>
      </c>
      <c r="N44" s="9">
        <v>2825</v>
      </c>
      <c r="O44" s="11">
        <v>-0.2251327433628319</v>
      </c>
    </row>
    <row r="45" spans="1:15" ht="11.3" customHeight="1">
      <c r="A45" s="3" t="s">
        <v>50</v>
      </c>
      <c r="B45" s="9">
        <v>20</v>
      </c>
      <c r="C45" s="9">
        <v>4691</v>
      </c>
      <c r="D45" s="10">
        <v>3470</v>
      </c>
      <c r="E45" s="9">
        <v>11630</v>
      </c>
      <c r="F45" s="9">
        <v>73200</v>
      </c>
      <c r="G45" s="9">
        <v>63356</v>
      </c>
      <c r="H45" s="11">
        <v>0.1553759707052213</v>
      </c>
      <c r="I45" s="12">
        <v>0.7016337059329321</v>
      </c>
      <c r="J45" s="9">
        <v>3535</v>
      </c>
      <c r="K45" s="11">
        <v>0.01599569224921605</v>
      </c>
      <c r="L45" s="9">
        <v>2940</v>
      </c>
      <c r="M45" s="9">
        <v>23413</v>
      </c>
      <c r="N45" s="9">
        <v>26764</v>
      </c>
      <c r="O45" s="11">
        <v>-0.1252054999252727</v>
      </c>
    </row>
    <row r="46" spans="1:15" ht="11.3" customHeight="1">
      <c r="A46" s="4" t="s">
        <v>51</v>
      </c>
      <c r="B46" s="5">
        <v>1</v>
      </c>
      <c r="C46" s="5">
        <v>881</v>
      </c>
      <c r="D46" s="6">
        <v>335</v>
      </c>
      <c r="E46" s="5">
        <v>1576</v>
      </c>
      <c r="F46" s="5">
        <v>9835</v>
      </c>
      <c r="G46" s="5">
        <v>2189</v>
      </c>
      <c r="H46" s="7">
        <v>3.492919141160347</v>
      </c>
      <c r="I46" s="8">
        <v>0.7874365482233503</v>
      </c>
      <c r="J46" s="5">
        <v>327</v>
      </c>
      <c r="K46" s="7">
        <v>0.001479658094906266</v>
      </c>
      <c r="L46" s="5">
        <v>256</v>
      </c>
      <c r="M46" s="5">
        <v>2259</v>
      </c>
      <c r="N46" s="5">
        <v>304</v>
      </c>
      <c r="O46" s="7">
        <v>6.430921052631579</v>
      </c>
    </row>
    <row r="47" spans="1:15" ht="11.3" customHeight="1">
      <c r="A47" s="3" t="s">
        <v>52</v>
      </c>
      <c r="B47" s="9">
        <v>1</v>
      </c>
      <c r="C47" s="9">
        <v>261</v>
      </c>
      <c r="D47" s="10">
        <v>264</v>
      </c>
      <c r="E47" s="9">
        <v>685</v>
      </c>
      <c r="F47" s="9">
        <v>5810</v>
      </c>
      <c r="G47" s="9">
        <v>1118</v>
      </c>
      <c r="H47" s="11">
        <v>4.196779964221824</v>
      </c>
      <c r="I47" s="12">
        <v>0.6145985401459854</v>
      </c>
      <c r="J47" s="9">
        <v>207</v>
      </c>
      <c r="K47" s="11">
        <v>0.0009366642986103884</v>
      </c>
      <c r="L47" s="9">
        <v>176</v>
      </c>
      <c r="M47" s="9">
        <v>1736</v>
      </c>
      <c r="N47" s="9">
        <v>265</v>
      </c>
      <c r="O47" s="11">
        <v>5.550943396226415</v>
      </c>
    </row>
    <row r="48" spans="1:15" ht="11.3" customHeight="1">
      <c r="A48" s="3" t="s">
        <v>53</v>
      </c>
      <c r="B48" s="9">
        <v>4</v>
      </c>
      <c r="C48" s="9">
        <v>1100</v>
      </c>
      <c r="D48" s="10">
        <v>525</v>
      </c>
      <c r="E48" s="9">
        <v>2057</v>
      </c>
      <c r="F48" s="9">
        <v>11572</v>
      </c>
      <c r="G48" s="9">
        <v>11727</v>
      </c>
      <c r="H48" s="11">
        <v>-0.01321736164406924</v>
      </c>
      <c r="I48" s="12">
        <v>0.7447739426349052</v>
      </c>
      <c r="J48" s="9">
        <v>588</v>
      </c>
      <c r="K48" s="11">
        <v>0.002660669601849799</v>
      </c>
      <c r="L48" s="9">
        <v>460</v>
      </c>
      <c r="M48" s="9">
        <v>3954</v>
      </c>
      <c r="N48" s="9">
        <v>4273</v>
      </c>
      <c r="O48" s="11">
        <v>-0.07465480926749356</v>
      </c>
    </row>
    <row r="49" spans="1:15" ht="11.3" customHeight="1">
      <c r="A49" s="4" t="s">
        <v>54</v>
      </c>
      <c r="B49" s="5">
        <v>0</v>
      </c>
      <c r="C49" s="5">
        <v>94</v>
      </c>
      <c r="D49" s="6">
        <v>65</v>
      </c>
      <c r="E49" s="5">
        <v>71</v>
      </c>
      <c r="F49" s="5">
        <v>718</v>
      </c>
      <c r="G49" s="5">
        <v>538</v>
      </c>
      <c r="H49" s="7">
        <v>0.3345724907063197</v>
      </c>
      <c r="I49" s="8">
        <v>0.08450704225352113</v>
      </c>
      <c r="J49" s="5">
        <v>38</v>
      </c>
      <c r="K49" s="7">
        <v>0.0001719480354936945</v>
      </c>
      <c r="L49" s="5">
        <v>45</v>
      </c>
      <c r="M49" s="5">
        <v>539</v>
      </c>
      <c r="N49" s="5">
        <v>430</v>
      </c>
      <c r="O49" s="7">
        <v>0.2534883720930233</v>
      </c>
    </row>
    <row r="50" spans="1:15" ht="11.3" customHeight="1">
      <c r="A50" s="3" t="s">
        <v>55</v>
      </c>
      <c r="B50" s="9">
        <v>0</v>
      </c>
      <c r="C50" s="9">
        <v>0</v>
      </c>
      <c r="D50" s="10">
        <v>0</v>
      </c>
      <c r="E50" s="9">
        <v>0</v>
      </c>
      <c r="F50" s="9">
        <v>1</v>
      </c>
      <c r="G50" s="9">
        <v>5</v>
      </c>
      <c r="H50" s="11">
        <v>-0.8</v>
      </c>
      <c r="I50" s="12" t="e">
        <f>#NUM!</f>
        <v>#NUM!</v>
      </c>
      <c r="J50" s="9">
        <v>0</v>
      </c>
      <c r="K50" s="11">
        <v>0</v>
      </c>
      <c r="L50" s="9">
        <v>0</v>
      </c>
      <c r="M50" s="9">
        <v>0</v>
      </c>
      <c r="N50" s="9">
        <v>3</v>
      </c>
      <c r="O50" s="11">
        <v>-1</v>
      </c>
    </row>
    <row r="51" spans="1:15" ht="11.3" customHeight="1">
      <c r="A51" s="3" t="s">
        <v>56</v>
      </c>
      <c r="B51" s="9">
        <v>20</v>
      </c>
      <c r="C51" s="9">
        <v>1995</v>
      </c>
      <c r="D51" s="10">
        <v>1606</v>
      </c>
      <c r="E51" s="9">
        <v>4170</v>
      </c>
      <c r="F51" s="9">
        <v>28888</v>
      </c>
      <c r="G51" s="9">
        <v>25178</v>
      </c>
      <c r="H51" s="11">
        <v>0.1473508618635317</v>
      </c>
      <c r="I51" s="12">
        <v>0.6148681055155876</v>
      </c>
      <c r="J51" s="9">
        <v>1492</v>
      </c>
      <c r="K51" s="11">
        <v>0.006751222867278741</v>
      </c>
      <c r="L51" s="9">
        <v>1304</v>
      </c>
      <c r="M51" s="9">
        <v>11020</v>
      </c>
      <c r="N51" s="9">
        <v>14465</v>
      </c>
      <c r="O51" s="11">
        <v>-0.238161078465261</v>
      </c>
    </row>
    <row r="52" spans="1:15" ht="11.3" customHeight="1">
      <c r="A52" s="4" t="s">
        <v>57</v>
      </c>
      <c r="B52" s="5">
        <v>12</v>
      </c>
      <c r="C52" s="5">
        <v>2101</v>
      </c>
      <c r="D52" s="6">
        <v>2376</v>
      </c>
      <c r="E52" s="5">
        <v>7528</v>
      </c>
      <c r="F52" s="5">
        <v>50335</v>
      </c>
      <c r="G52" s="5">
        <v>45802</v>
      </c>
      <c r="H52" s="7">
        <v>0.09896947731540108</v>
      </c>
      <c r="I52" s="8">
        <v>0.6843783209351754</v>
      </c>
      <c r="J52" s="5">
        <v>2276</v>
      </c>
      <c r="K52" s="7">
        <v>0.01029878233641181</v>
      </c>
      <c r="L52" s="5">
        <v>1860</v>
      </c>
      <c r="M52" s="5">
        <v>17473</v>
      </c>
      <c r="N52" s="5">
        <v>16969</v>
      </c>
      <c r="O52" s="7">
        <v>0.02970121987153044</v>
      </c>
    </row>
    <row r="53" spans="1:15" ht="11.3" customHeight="1">
      <c r="A53" s="3" t="s">
        <v>58</v>
      </c>
      <c r="B53" s="9">
        <v>43</v>
      </c>
      <c r="C53" s="9">
        <v>7647</v>
      </c>
      <c r="D53" s="10">
        <v>4819</v>
      </c>
      <c r="E53" s="9">
        <v>14591</v>
      </c>
      <c r="F53" s="9">
        <v>96462</v>
      </c>
      <c r="G53" s="9">
        <v>70679</v>
      </c>
      <c r="H53" s="11">
        <v>0.3647901073869183</v>
      </c>
      <c r="I53" s="12">
        <v>0.6697279144678226</v>
      </c>
      <c r="J53" s="9">
        <v>4968</v>
      </c>
      <c r="K53" s="11">
        <v>0.02247994316664932</v>
      </c>
      <c r="L53" s="9">
        <v>4171</v>
      </c>
      <c r="M53" s="9">
        <v>36804</v>
      </c>
      <c r="N53" s="9">
        <v>46734</v>
      </c>
      <c r="O53" s="11">
        <v>-0.2124791372448324</v>
      </c>
    </row>
    <row r="54" spans="1:15" ht="11.3" customHeight="1">
      <c r="A54" s="3" t="s">
        <v>59</v>
      </c>
      <c r="B54" s="9">
        <v>94</v>
      </c>
      <c r="C54" s="9">
        <v>10019</v>
      </c>
      <c r="D54" s="10">
        <v>11449</v>
      </c>
      <c r="E54" s="9">
        <v>57975</v>
      </c>
      <c r="F54" s="9">
        <v>331051</v>
      </c>
      <c r="G54" s="9">
        <v>220001</v>
      </c>
      <c r="H54" s="11">
        <v>0.5047704328616688</v>
      </c>
      <c r="I54" s="12">
        <v>0.802518326865028</v>
      </c>
      <c r="J54" s="9">
        <v>12005</v>
      </c>
      <c r="K54" s="11">
        <v>0.05432200437110006</v>
      </c>
      <c r="L54" s="9">
        <v>10059</v>
      </c>
      <c r="M54" s="9">
        <v>83221</v>
      </c>
      <c r="N54" s="9">
        <v>106304</v>
      </c>
      <c r="O54" s="11">
        <v>-0.2171414057796508</v>
      </c>
    </row>
    <row r="55" spans="1:15" ht="11.3" customHeight="1">
      <c r="A55" s="4" t="s">
        <v>60</v>
      </c>
      <c r="B55" s="5">
        <v>116</v>
      </c>
      <c r="C55" s="5">
        <v>10905</v>
      </c>
      <c r="D55" s="6">
        <v>11412</v>
      </c>
      <c r="E55" s="5">
        <v>52448</v>
      </c>
      <c r="F55" s="5">
        <v>333120</v>
      </c>
      <c r="G55" s="5">
        <v>259206</v>
      </c>
      <c r="H55" s="7">
        <v>0.2851554362167543</v>
      </c>
      <c r="I55" s="8">
        <v>0.7824130567419159</v>
      </c>
      <c r="J55" s="5">
        <v>11735</v>
      </c>
      <c r="K55" s="7">
        <v>0.05310026832943433</v>
      </c>
      <c r="L55" s="5">
        <v>9537</v>
      </c>
      <c r="M55" s="5">
        <v>87271</v>
      </c>
      <c r="N55" s="5">
        <v>126660</v>
      </c>
      <c r="O55" s="7">
        <v>-0.3109821569556293</v>
      </c>
    </row>
    <row r="56" spans="1:15" ht="11.3" customHeight="1">
      <c r="A56" s="3" t="s">
        <v>61</v>
      </c>
      <c r="B56" s="9">
        <v>67</v>
      </c>
      <c r="C56" s="9">
        <v>6481</v>
      </c>
      <c r="D56" s="10">
        <v>7096</v>
      </c>
      <c r="E56" s="9">
        <v>26543</v>
      </c>
      <c r="F56" s="9">
        <v>166652</v>
      </c>
      <c r="G56" s="9">
        <v>145391</v>
      </c>
      <c r="H56" s="11">
        <v>0.146233260655749</v>
      </c>
      <c r="I56" s="12">
        <v>0.7326602117319068</v>
      </c>
      <c r="J56" s="9">
        <v>7489</v>
      </c>
      <c r="K56" s="11">
        <v>0.03388733783716521</v>
      </c>
      <c r="L56" s="9">
        <v>6001</v>
      </c>
      <c r="M56" s="9">
        <v>47413</v>
      </c>
      <c r="N56" s="9">
        <v>55258</v>
      </c>
      <c r="O56" s="11">
        <v>-0.1419703934271961</v>
      </c>
    </row>
    <row r="57" spans="1:15" ht="11.3" customHeight="1">
      <c r="A57" s="3" t="s">
        <v>62</v>
      </c>
      <c r="B57" s="9">
        <v>8</v>
      </c>
      <c r="C57" s="9">
        <v>1389</v>
      </c>
      <c r="D57" s="10">
        <v>1947</v>
      </c>
      <c r="E57" s="9">
        <v>5147</v>
      </c>
      <c r="F57" s="9">
        <v>33015</v>
      </c>
      <c r="G57" s="9">
        <v>31533</v>
      </c>
      <c r="H57" s="11">
        <v>0.04699838264675103</v>
      </c>
      <c r="I57" s="12">
        <v>0.6217213911016126</v>
      </c>
      <c r="J57" s="9">
        <v>1736</v>
      </c>
      <c r="K57" s="11">
        <v>0.007855310253080358</v>
      </c>
      <c r="L57" s="9">
        <v>1567</v>
      </c>
      <c r="M57" s="9">
        <v>11545</v>
      </c>
      <c r="N57" s="9">
        <v>12950</v>
      </c>
      <c r="O57" s="11">
        <v>-0.1084942084942085</v>
      </c>
    </row>
    <row r="58" spans="1:15" ht="11.3" customHeight="1">
      <c r="A58" s="4" t="s">
        <v>63</v>
      </c>
      <c r="B58" s="5">
        <v>0</v>
      </c>
      <c r="C58" s="5">
        <v>448</v>
      </c>
      <c r="D58" s="6">
        <v>113</v>
      </c>
      <c r="E58" s="5">
        <v>275</v>
      </c>
      <c r="F58" s="5">
        <v>1800</v>
      </c>
      <c r="G58" s="5">
        <v>2896</v>
      </c>
      <c r="H58" s="7">
        <v>-0.3784530386740331</v>
      </c>
      <c r="I58" s="8">
        <v>0.5890909090909091</v>
      </c>
      <c r="J58" s="5">
        <v>71</v>
      </c>
      <c r="K58" s="7">
        <v>0.0003212713294750608</v>
      </c>
      <c r="L58" s="5">
        <v>73</v>
      </c>
      <c r="M58" s="5">
        <v>588</v>
      </c>
      <c r="N58" s="5">
        <v>1427</v>
      </c>
      <c r="O58" s="7">
        <v>-0.5879467414155571</v>
      </c>
    </row>
    <row r="59" spans="1:15" ht="11.3" customHeight="1">
      <c r="A59" s="3" t="s">
        <v>64</v>
      </c>
      <c r="B59" s="9">
        <v>1</v>
      </c>
      <c r="C59" s="9">
        <v>0</v>
      </c>
      <c r="D59" s="10">
        <v>235</v>
      </c>
      <c r="E59" s="9">
        <v>235</v>
      </c>
      <c r="F59" s="9">
        <v>2902</v>
      </c>
      <c r="G59" s="9">
        <v>2765</v>
      </c>
      <c r="H59" s="11">
        <v>0.04954792043399638</v>
      </c>
      <c r="I59" s="12">
        <v>0</v>
      </c>
      <c r="J59" s="9">
        <v>90</v>
      </c>
      <c r="K59" s="11">
        <v>0.000407245347221908</v>
      </c>
      <c r="L59" s="9">
        <v>83</v>
      </c>
      <c r="M59" s="9">
        <v>1117</v>
      </c>
      <c r="N59" s="9">
        <v>1519</v>
      </c>
      <c r="O59" s="11">
        <v>-0.2646477946017117</v>
      </c>
    </row>
    <row r="60" spans="1:15" ht="11.3" customHeight="1">
      <c r="A60" s="3" t="s">
        <v>66</v>
      </c>
      <c r="B60" s="3" t="s">
        <v>66</v>
      </c>
      <c r="C60" s="3" t="s">
        <v>66</v>
      </c>
      <c r="D60" s="2" t="s">
        <v>66</v>
      </c>
      <c r="E60" s="3" t="s">
        <v>66</v>
      </c>
      <c r="F60" s="3" t="s">
        <v>66</v>
      </c>
      <c r="G60" s="3" t="s">
        <v>66</v>
      </c>
      <c r="H60" s="3" t="s">
        <v>66</v>
      </c>
      <c r="I60" s="2" t="s">
        <v>66</v>
      </c>
      <c r="J60" s="3" t="s">
        <v>66</v>
      </c>
      <c r="K60" s="3" t="s">
        <v>66</v>
      </c>
      <c r="L60" s="3" t="s">
        <v>66</v>
      </c>
      <c r="M60" s="3" t="s">
        <v>66</v>
      </c>
      <c r="N60" s="3" t="s">
        <v>66</v>
      </c>
      <c r="O60" s="3" t="s">
        <v>66</v>
      </c>
    </row>
    <row r="61" spans="1:15" ht="11.3" customHeight="1">
      <c r="A61" s="3" t="s">
        <v>91</v>
      </c>
      <c r="B61" s="9">
        <v>1156</v>
      </c>
      <c r="C61" s="9">
        <v>151676</v>
      </c>
      <c r="D61" s="10">
        <v>138317</v>
      </c>
      <c r="E61" s="9">
        <v>490442</v>
      </c>
      <c r="F61" s="9">
        <v>3109126</v>
      </c>
      <c r="G61" s="9">
        <v>2403303</v>
      </c>
      <c r="H61" s="11">
        <v>0.2936887275553686</v>
      </c>
      <c r="I61" s="12">
        <v>0.7179748063991257</v>
      </c>
      <c r="J61" s="9">
        <v>135662</v>
      </c>
      <c r="K61" s="11">
        <v>0.6138635366090942</v>
      </c>
      <c r="L61" s="9">
        <v>113561</v>
      </c>
      <c r="M61" s="9">
        <v>975141</v>
      </c>
      <c r="N61" s="9">
        <v>1197319</v>
      </c>
      <c r="O61" s="11">
        <v>-0.1855629118054587</v>
      </c>
    </row>
    <row r="62" spans="1:15" ht="11.3" customHeight="1">
      <c r="D62" s="2"/>
      <c r="I62" s="2"/>
    </row>
    <row r="63" spans="1:15" ht="11.3" customHeight="1">
      <c r="D63" s="2"/>
      <c r="I63" s="2"/>
    </row>
    <row r="64" spans="1:15" ht="11.3" customHeight="1">
      <c r="D64" s="2"/>
      <c r="I64" s="2"/>
    </row>
    <row r="65" spans="1:15" ht="11.3" customHeight="1">
      <c r="A65" s="4" t="s">
        <v>0</v>
      </c>
      <c r="B65" s="5">
        <v>14</v>
      </c>
      <c r="C65" s="5">
        <v>2120</v>
      </c>
      <c r="D65" s="6">
        <v>2078</v>
      </c>
      <c r="E65" s="5">
        <v>7618</v>
      </c>
      <c r="F65" s="5">
        <v>58413</v>
      </c>
      <c r="G65" s="5">
        <v>53825</v>
      </c>
      <c r="H65" s="7">
        <v>0.08523920111472365</v>
      </c>
      <c r="I65" s="8">
        <v>0.7272249934365975</v>
      </c>
      <c r="J65" s="5">
        <v>1581</v>
      </c>
      <c r="K65" s="7">
        <v>0.007153943266198184</v>
      </c>
      <c r="L65" s="5">
        <v>1309</v>
      </c>
      <c r="M65" s="5">
        <v>11505</v>
      </c>
      <c r="N65" s="5">
        <v>14551</v>
      </c>
      <c r="O65" s="7">
        <v>-0.2093326919112088</v>
      </c>
    </row>
    <row r="66" spans="1:15" ht="11.3" customHeight="1">
      <c r="A66" s="3" t="s">
        <v>1</v>
      </c>
      <c r="B66" s="9">
        <v>1</v>
      </c>
      <c r="C66" s="9">
        <v>201</v>
      </c>
      <c r="D66" s="10">
        <v>92</v>
      </c>
      <c r="E66" s="9">
        <v>1100</v>
      </c>
      <c r="F66" s="9">
        <v>4991</v>
      </c>
      <c r="G66" s="9">
        <v>2627</v>
      </c>
      <c r="H66" s="11">
        <v>0.899885801294252</v>
      </c>
      <c r="I66" s="12">
        <v>0.9163636363636364</v>
      </c>
      <c r="J66" s="9">
        <v>75</v>
      </c>
      <c r="K66" s="11">
        <v>0.0003393711226849234</v>
      </c>
      <c r="L66" s="9">
        <v>46</v>
      </c>
      <c r="M66" s="9">
        <v>707</v>
      </c>
      <c r="N66" s="9">
        <v>355</v>
      </c>
      <c r="O66" s="11">
        <v>0.9915492957746479</v>
      </c>
    </row>
    <row r="67" spans="1:15" ht="11.3" customHeight="1">
      <c r="A67" s="3" t="s">
        <v>66</v>
      </c>
      <c r="B67" s="3" t="s">
        <v>66</v>
      </c>
      <c r="C67" s="3" t="s">
        <v>66</v>
      </c>
      <c r="D67" s="2" t="s">
        <v>66</v>
      </c>
      <c r="E67" s="3" t="s">
        <v>66</v>
      </c>
      <c r="F67" s="3" t="s">
        <v>66</v>
      </c>
      <c r="G67" s="3" t="s">
        <v>66</v>
      </c>
      <c r="H67" s="3" t="s">
        <v>66</v>
      </c>
      <c r="I67" s="2" t="s">
        <v>66</v>
      </c>
      <c r="J67" s="3" t="s">
        <v>66</v>
      </c>
      <c r="K67" s="3" t="s">
        <v>66</v>
      </c>
      <c r="L67" s="3" t="s">
        <v>66</v>
      </c>
      <c r="M67" s="3" t="s">
        <v>66</v>
      </c>
      <c r="N67" s="3" t="s">
        <v>66</v>
      </c>
      <c r="O67" s="3" t="s">
        <v>66</v>
      </c>
    </row>
    <row r="68" spans="1:15" ht="11.3" customHeight="1">
      <c r="A68" s="3" t="s">
        <v>92</v>
      </c>
      <c r="B68" s="9">
        <v>15</v>
      </c>
      <c r="C68" s="9">
        <v>2321</v>
      </c>
      <c r="D68" s="10">
        <v>2170</v>
      </c>
      <c r="E68" s="9">
        <v>8718</v>
      </c>
      <c r="F68" s="9">
        <v>63404</v>
      </c>
      <c r="G68" s="9">
        <v>56452</v>
      </c>
      <c r="H68" s="11">
        <v>0.1231488698363211</v>
      </c>
      <c r="I68" s="12">
        <v>0.751089699472356</v>
      </c>
      <c r="J68" s="9">
        <v>1656</v>
      </c>
      <c r="K68" s="11">
        <v>0.007493314388883107</v>
      </c>
      <c r="L68" s="9">
        <v>1355</v>
      </c>
      <c r="M68" s="9">
        <v>12212</v>
      </c>
      <c r="N68" s="9">
        <v>14906</v>
      </c>
      <c r="O68" s="11">
        <v>-0.1807325909029921</v>
      </c>
    </row>
    <row r="69" spans="1:15" ht="11.3" customHeight="1">
      <c r="D69" s="2"/>
      <c r="I69" s="2"/>
    </row>
    <row r="70" spans="1:15" ht="11.3" customHeight="1">
      <c r="D70" s="2"/>
      <c r="I70" s="2"/>
    </row>
    <row r="71" spans="1:15" ht="11.3" customHeight="1">
      <c r="A71" s="4" t="s">
        <v>11</v>
      </c>
      <c r="B71" s="5">
        <v>51</v>
      </c>
      <c r="C71" s="5">
        <v>5707</v>
      </c>
      <c r="D71" s="6">
        <v>5637</v>
      </c>
      <c r="E71" s="5">
        <v>24521</v>
      </c>
      <c r="F71" s="5">
        <v>156496</v>
      </c>
      <c r="G71" s="5">
        <v>137956</v>
      </c>
      <c r="H71" s="7">
        <v>0.1343906752877729</v>
      </c>
      <c r="I71" s="8">
        <v>0.7701154112801273</v>
      </c>
      <c r="J71" s="5">
        <v>6750</v>
      </c>
      <c r="K71" s="7">
        <v>0.0305434010416431</v>
      </c>
      <c r="L71" s="5">
        <v>5268</v>
      </c>
      <c r="M71" s="5">
        <v>46712</v>
      </c>
      <c r="N71" s="5">
        <v>50369</v>
      </c>
      <c r="O71" s="7">
        <v>-0.07260418114316346</v>
      </c>
    </row>
    <row r="72" spans="1:15" ht="11.3" customHeight="1">
      <c r="A72" s="3" t="s">
        <v>12</v>
      </c>
      <c r="B72" s="9">
        <v>0</v>
      </c>
      <c r="C72" s="9">
        <v>185</v>
      </c>
      <c r="D72" s="10">
        <v>142</v>
      </c>
      <c r="E72" s="9">
        <v>311</v>
      </c>
      <c r="F72" s="9">
        <v>2851</v>
      </c>
      <c r="G72" s="9">
        <v>2783</v>
      </c>
      <c r="H72" s="11">
        <v>0.02443406395975566</v>
      </c>
      <c r="I72" s="12">
        <v>0.5434083601286174</v>
      </c>
      <c r="J72" s="9">
        <v>140</v>
      </c>
      <c r="K72" s="11">
        <v>0.0006334927623451902</v>
      </c>
      <c r="L72" s="9">
        <v>128</v>
      </c>
      <c r="M72" s="9">
        <v>1090</v>
      </c>
      <c r="N72" s="9">
        <v>1313</v>
      </c>
      <c r="O72" s="11">
        <v>-0.1698400609291698</v>
      </c>
    </row>
    <row r="73" spans="1:15" ht="11.3" customHeight="1">
      <c r="A73" s="3" t="s">
        <v>13</v>
      </c>
      <c r="B73" s="9">
        <v>8</v>
      </c>
      <c r="C73" s="9">
        <v>974</v>
      </c>
      <c r="D73" s="10">
        <v>1234</v>
      </c>
      <c r="E73" s="9">
        <v>4882</v>
      </c>
      <c r="F73" s="9">
        <v>30152</v>
      </c>
      <c r="G73" s="9">
        <v>28079</v>
      </c>
      <c r="H73" s="11">
        <v>0.07382741550625022</v>
      </c>
      <c r="I73" s="12">
        <v>0.7472347398607129</v>
      </c>
      <c r="J73" s="9">
        <v>1489</v>
      </c>
      <c r="K73" s="11">
        <v>0.006737648022371344</v>
      </c>
      <c r="L73" s="9">
        <v>1227</v>
      </c>
      <c r="M73" s="9">
        <v>11028</v>
      </c>
      <c r="N73" s="9">
        <v>13254</v>
      </c>
      <c r="O73" s="11">
        <v>-0.1679492983250339</v>
      </c>
    </row>
    <row r="74" spans="1:15" ht="11.3" customHeight="1">
      <c r="A74" s="4" t="s">
        <v>14</v>
      </c>
      <c r="B74" s="5">
        <v>5</v>
      </c>
      <c r="C74" s="5">
        <v>395</v>
      </c>
      <c r="D74" s="6">
        <v>532</v>
      </c>
      <c r="E74" s="5">
        <v>1598</v>
      </c>
      <c r="F74" s="5">
        <v>11162</v>
      </c>
      <c r="G74" s="5">
        <v>9441</v>
      </c>
      <c r="H74" s="7">
        <v>0.1822900116513081</v>
      </c>
      <c r="I74" s="8">
        <v>0.6670838548185232</v>
      </c>
      <c r="J74" s="5">
        <v>533</v>
      </c>
      <c r="K74" s="7">
        <v>0.002411797445214188</v>
      </c>
      <c r="L74" s="5">
        <v>421</v>
      </c>
      <c r="M74" s="5">
        <v>4101</v>
      </c>
      <c r="N74" s="5">
        <v>4170</v>
      </c>
      <c r="O74" s="7">
        <v>-0.01654676258992806</v>
      </c>
    </row>
    <row r="75" spans="1:15" ht="11.3" customHeight="1">
      <c r="A75" s="3" t="s">
        <v>66</v>
      </c>
      <c r="B75" s="3" t="s">
        <v>66</v>
      </c>
      <c r="C75" s="3" t="s">
        <v>66</v>
      </c>
      <c r="D75" s="2" t="s">
        <v>66</v>
      </c>
      <c r="E75" s="3" t="s">
        <v>66</v>
      </c>
      <c r="F75" s="3" t="s">
        <v>66</v>
      </c>
      <c r="G75" s="3" t="s">
        <v>66</v>
      </c>
      <c r="H75" s="3" t="s">
        <v>66</v>
      </c>
      <c r="I75" s="2" t="s">
        <v>66</v>
      </c>
      <c r="J75" s="3" t="s">
        <v>66</v>
      </c>
      <c r="K75" s="3" t="s">
        <v>66</v>
      </c>
      <c r="L75" s="3" t="s">
        <v>66</v>
      </c>
      <c r="M75" s="3" t="s">
        <v>66</v>
      </c>
      <c r="N75" s="3" t="s">
        <v>66</v>
      </c>
      <c r="O75" s="3" t="s">
        <v>66</v>
      </c>
    </row>
    <row r="76" spans="1:15" ht="11.3" customHeight="1">
      <c r="A76" s="3" t="s">
        <v>93</v>
      </c>
      <c r="B76" s="9">
        <v>64</v>
      </c>
      <c r="C76" s="9">
        <v>7261</v>
      </c>
      <c r="D76" s="10">
        <v>7545</v>
      </c>
      <c r="E76" s="9">
        <v>31312</v>
      </c>
      <c r="F76" s="9">
        <v>200661</v>
      </c>
      <c r="G76" s="9">
        <v>178259</v>
      </c>
      <c r="H76" s="11">
        <v>0.1256710741112651</v>
      </c>
      <c r="I76" s="12">
        <v>0.7590380684721513</v>
      </c>
      <c r="J76" s="9">
        <v>8912</v>
      </c>
      <c r="K76" s="11">
        <v>0.04032633927157382</v>
      </c>
      <c r="L76" s="9">
        <v>7044</v>
      </c>
      <c r="M76" s="9">
        <v>62931</v>
      </c>
      <c r="N76" s="9">
        <v>69106</v>
      </c>
      <c r="O76" s="11">
        <v>-0.08935548288137064</v>
      </c>
    </row>
    <row r="77" spans="1:15" ht="11.3" customHeight="1">
      <c r="A77" s="3" t="s">
        <v>66</v>
      </c>
      <c r="B77" s="3" t="s">
        <v>66</v>
      </c>
      <c r="C77" s="3" t="s">
        <v>66</v>
      </c>
      <c r="D77" s="2" t="s">
        <v>66</v>
      </c>
      <c r="E77" s="3" t="s">
        <v>66</v>
      </c>
      <c r="F77" s="3" t="s">
        <v>66</v>
      </c>
      <c r="G77" s="3" t="s">
        <v>66</v>
      </c>
      <c r="H77" s="3" t="s">
        <v>66</v>
      </c>
      <c r="I77" s="2" t="s">
        <v>66</v>
      </c>
      <c r="J77" s="3" t="s">
        <v>66</v>
      </c>
      <c r="K77" s="3" t="s">
        <v>66</v>
      </c>
      <c r="L77" s="3" t="s">
        <v>66</v>
      </c>
      <c r="M77" s="3" t="s">
        <v>66</v>
      </c>
      <c r="N77" s="3" t="s">
        <v>66</v>
      </c>
      <c r="O77" s="3" t="s">
        <v>66</v>
      </c>
    </row>
    <row r="78" spans="1:15" ht="11.3" customHeight="1">
      <c r="A78" s="3" t="s">
        <v>94</v>
      </c>
      <c r="B78" s="9">
        <v>1235</v>
      </c>
      <c r="C78" s="9">
        <v>161258</v>
      </c>
      <c r="D78" s="10">
        <v>148032</v>
      </c>
      <c r="E78" s="9">
        <v>530472</v>
      </c>
      <c r="F78" s="9">
        <v>3373191</v>
      </c>
      <c r="G78" s="9">
        <v>2638014</v>
      </c>
      <c r="H78" s="11">
        <v>0.2786857840784772</v>
      </c>
      <c r="I78" s="12">
        <v>0.7209428584355065</v>
      </c>
      <c r="J78" s="9">
        <v>146230</v>
      </c>
      <c r="K78" s="11">
        <v>0.6616831902695511</v>
      </c>
      <c r="L78" s="9">
        <v>121960</v>
      </c>
      <c r="M78" s="9">
        <v>1050284</v>
      </c>
      <c r="N78" s="9">
        <v>1281331</v>
      </c>
      <c r="O78" s="11">
        <v>-0.1803179662397928</v>
      </c>
    </row>
    <row r="79" spans="1:15" ht="11.3" customHeight="1">
      <c r="D79" s="2"/>
      <c r="I79" s="2"/>
    </row>
    <row r="80" spans="1:15" ht="11.3" customHeight="1">
      <c r="D80" s="2"/>
      <c r="I80" s="2"/>
    </row>
    <row r="81" spans="1:15" ht="11.3" customHeight="1">
      <c r="D81" s="2"/>
      <c r="I81" s="2"/>
    </row>
    <row r="82" spans="1:15" ht="11.3" customHeight="1">
      <c r="A82" s="4" t="s">
        <v>2</v>
      </c>
      <c r="B82" s="5">
        <v>142</v>
      </c>
      <c r="C82" s="5">
        <v>10792</v>
      </c>
      <c r="D82" s="6">
        <v>5011</v>
      </c>
      <c r="E82" s="5">
        <v>26343</v>
      </c>
      <c r="F82" s="5">
        <v>198492</v>
      </c>
      <c r="G82" s="5">
        <v>140513</v>
      </c>
      <c r="H82" s="7">
        <v>0.4126237429988684</v>
      </c>
      <c r="I82" s="8">
        <v>0.8097786888357439</v>
      </c>
      <c r="J82" s="5">
        <v>8962</v>
      </c>
      <c r="K82" s="7">
        <v>0.0405525866866971</v>
      </c>
      <c r="L82" s="5">
        <v>7126</v>
      </c>
      <c r="M82" s="5">
        <v>64442</v>
      </c>
      <c r="N82" s="5">
        <v>83425</v>
      </c>
      <c r="O82" s="7">
        <v>-0.2275456997302967</v>
      </c>
    </row>
    <row r="83" spans="1:15" ht="11.3" customHeight="1">
      <c r="A83" s="3" t="s">
        <v>3</v>
      </c>
      <c r="B83" s="9">
        <v>76</v>
      </c>
      <c r="C83" s="9">
        <v>3507</v>
      </c>
      <c r="D83" s="10">
        <v>5492</v>
      </c>
      <c r="E83" s="9">
        <v>21355</v>
      </c>
      <c r="F83" s="9">
        <v>146055</v>
      </c>
      <c r="G83" s="9">
        <v>118329</v>
      </c>
      <c r="H83" s="11">
        <v>0.2343128058210582</v>
      </c>
      <c r="I83" s="12">
        <v>0.7428236946850855</v>
      </c>
      <c r="J83" s="9">
        <v>8562</v>
      </c>
      <c r="K83" s="11">
        <v>0.03874260736571085</v>
      </c>
      <c r="L83" s="9">
        <v>6891</v>
      </c>
      <c r="M83" s="9">
        <v>61232</v>
      </c>
      <c r="N83" s="9">
        <v>79352</v>
      </c>
      <c r="O83" s="11">
        <v>-0.2283496320193568</v>
      </c>
    </row>
    <row r="84" spans="1:15" ht="11.3" customHeight="1">
      <c r="A84" s="3" t="s">
        <v>4</v>
      </c>
      <c r="B84" s="9">
        <v>40</v>
      </c>
      <c r="C84" s="9">
        <v>1793</v>
      </c>
      <c r="D84" s="10">
        <v>3286</v>
      </c>
      <c r="E84" s="9">
        <v>12891</v>
      </c>
      <c r="F84" s="9">
        <v>93792</v>
      </c>
      <c r="G84" s="9">
        <v>86614</v>
      </c>
      <c r="H84" s="11">
        <v>0.08287343847414967</v>
      </c>
      <c r="I84" s="12">
        <v>0.745093476068575</v>
      </c>
      <c r="J84" s="9">
        <v>5828</v>
      </c>
      <c r="K84" s="11">
        <v>0.02637139870676978</v>
      </c>
      <c r="L84" s="9">
        <v>4726</v>
      </c>
      <c r="M84" s="9">
        <v>44192</v>
      </c>
      <c r="N84" s="9">
        <v>62532</v>
      </c>
      <c r="O84" s="11">
        <v>-0.2932898356041707</v>
      </c>
    </row>
    <row r="85" spans="1:15" ht="11.3" customHeight="1">
      <c r="A85" s="4" t="s">
        <v>5</v>
      </c>
      <c r="B85" s="5">
        <v>56</v>
      </c>
      <c r="C85" s="5">
        <v>1908</v>
      </c>
      <c r="D85" s="6">
        <v>4197</v>
      </c>
      <c r="E85" s="5">
        <v>17039</v>
      </c>
      <c r="F85" s="5">
        <v>119103</v>
      </c>
      <c r="G85" s="5">
        <v>83834</v>
      </c>
      <c r="H85" s="7">
        <v>0.4207004318057113</v>
      </c>
      <c r="I85" s="8">
        <v>0.7536827278596162</v>
      </c>
      <c r="J85" s="5">
        <v>7097</v>
      </c>
      <c r="K85" s="7">
        <v>0.03211355810259868</v>
      </c>
      <c r="L85" s="5">
        <v>5963</v>
      </c>
      <c r="M85" s="5">
        <v>51988</v>
      </c>
      <c r="N85" s="5">
        <v>60445</v>
      </c>
      <c r="O85" s="7">
        <v>-0.1399123169823807</v>
      </c>
    </row>
    <row r="86" spans="1:15" ht="11.3" customHeight="1">
      <c r="A86" s="3" t="s">
        <v>6</v>
      </c>
      <c r="B86" s="9">
        <v>48</v>
      </c>
      <c r="C86" s="9">
        <v>1738</v>
      </c>
      <c r="D86" s="10">
        <v>3025</v>
      </c>
      <c r="E86" s="9">
        <v>10732</v>
      </c>
      <c r="F86" s="9">
        <v>76864</v>
      </c>
      <c r="G86" s="9">
        <v>62459</v>
      </c>
      <c r="H86" s="11">
        <v>0.2306312941289486</v>
      </c>
      <c r="I86" s="12">
        <v>0.7181326872903466</v>
      </c>
      <c r="J86" s="9">
        <v>4959</v>
      </c>
      <c r="K86" s="11">
        <v>0.02243921863192713</v>
      </c>
      <c r="L86" s="9">
        <v>3989</v>
      </c>
      <c r="M86" s="9">
        <v>36919</v>
      </c>
      <c r="N86" s="9">
        <v>42938</v>
      </c>
      <c r="O86" s="11">
        <v>-0.1401788625459965</v>
      </c>
    </row>
    <row r="87" spans="1:15" ht="11.3" customHeight="1">
      <c r="A87" s="3" t="s">
        <v>7</v>
      </c>
      <c r="B87" s="9">
        <v>34</v>
      </c>
      <c r="C87" s="9">
        <v>845</v>
      </c>
      <c r="D87" s="10">
        <v>2416</v>
      </c>
      <c r="E87" s="9">
        <v>8697</v>
      </c>
      <c r="F87" s="9">
        <v>56958</v>
      </c>
      <c r="G87" s="9">
        <v>53290</v>
      </c>
      <c r="H87" s="11">
        <v>0.06883092512666542</v>
      </c>
      <c r="I87" s="12">
        <v>0.7222030585259285</v>
      </c>
      <c r="J87" s="9">
        <v>4222</v>
      </c>
      <c r="K87" s="11">
        <v>0.01910433173300995</v>
      </c>
      <c r="L87" s="9">
        <v>3455</v>
      </c>
      <c r="M87" s="9">
        <v>28797</v>
      </c>
      <c r="N87" s="9">
        <v>38905</v>
      </c>
      <c r="O87" s="11">
        <v>-0.2598123634494281</v>
      </c>
    </row>
    <row r="88" spans="1:15" ht="11.3" customHeight="1">
      <c r="A88" s="4" t="s">
        <v>8</v>
      </c>
      <c r="B88" s="5">
        <v>147</v>
      </c>
      <c r="C88" s="5">
        <v>3277</v>
      </c>
      <c r="D88" s="6">
        <v>8935</v>
      </c>
      <c r="E88" s="5">
        <v>41026</v>
      </c>
      <c r="F88" s="5">
        <v>271907</v>
      </c>
      <c r="G88" s="5">
        <v>194268</v>
      </c>
      <c r="H88" s="7">
        <v>0.399648938579694</v>
      </c>
      <c r="I88" s="8">
        <v>0.7822112806512943</v>
      </c>
      <c r="J88" s="5">
        <v>14643</v>
      </c>
      <c r="K88" s="7">
        <v>0.06625881799300443</v>
      </c>
      <c r="L88" s="5">
        <v>12457</v>
      </c>
      <c r="M88" s="5">
        <v>101687</v>
      </c>
      <c r="N88" s="5">
        <v>123598</v>
      </c>
      <c r="O88" s="7">
        <v>-0.1772763313322222</v>
      </c>
    </row>
    <row r="89" spans="1:15" ht="11.3" customHeight="1">
      <c r="A89" s="3" t="s">
        <v>9</v>
      </c>
      <c r="B89" s="9">
        <v>171</v>
      </c>
      <c r="C89" s="9">
        <v>3833</v>
      </c>
      <c r="D89" s="10">
        <v>10666</v>
      </c>
      <c r="E89" s="9">
        <v>50882</v>
      </c>
      <c r="F89" s="9">
        <v>347137</v>
      </c>
      <c r="G89" s="9">
        <v>270494</v>
      </c>
      <c r="H89" s="11">
        <v>0.2833445473836758</v>
      </c>
      <c r="I89" s="12">
        <v>0.7903777367241853</v>
      </c>
      <c r="J89" s="9">
        <v>17919</v>
      </c>
      <c r="K89" s="11">
        <v>0.08108254863188188</v>
      </c>
      <c r="L89" s="9">
        <v>15015</v>
      </c>
      <c r="M89" s="9">
        <v>131578</v>
      </c>
      <c r="N89" s="9">
        <v>182465</v>
      </c>
      <c r="O89" s="11">
        <v>-0.2788863617680103</v>
      </c>
    </row>
    <row r="90" spans="1:15" ht="11.3" customHeight="1">
      <c r="A90" s="3" t="s">
        <v>10</v>
      </c>
      <c r="B90" s="9">
        <v>28</v>
      </c>
      <c r="C90" s="9">
        <v>1731</v>
      </c>
      <c r="D90" s="10">
        <v>1604</v>
      </c>
      <c r="E90" s="9">
        <v>7551</v>
      </c>
      <c r="F90" s="9">
        <v>50747</v>
      </c>
      <c r="G90" s="9">
        <v>37119</v>
      </c>
      <c r="H90" s="11">
        <v>0.3671435114092513</v>
      </c>
      <c r="I90" s="12">
        <v>0.7875778042643359</v>
      </c>
      <c r="J90" s="9">
        <v>2575</v>
      </c>
      <c r="K90" s="11">
        <v>0.01165174187884903</v>
      </c>
      <c r="L90" s="9">
        <v>2113</v>
      </c>
      <c r="M90" s="9">
        <v>19093</v>
      </c>
      <c r="N90" s="9">
        <v>24492</v>
      </c>
      <c r="O90" s="11">
        <v>-0.2204393271272252</v>
      </c>
    </row>
    <row r="91" spans="1:15" ht="11.3" customHeight="1">
      <c r="A91" s="3" t="s">
        <v>66</v>
      </c>
      <c r="B91" s="3" t="s">
        <v>66</v>
      </c>
      <c r="C91" s="3" t="s">
        <v>66</v>
      </c>
      <c r="D91" s="2" t="s">
        <v>66</v>
      </c>
      <c r="E91" s="3" t="s">
        <v>66</v>
      </c>
      <c r="F91" s="3" t="s">
        <v>66</v>
      </c>
      <c r="G91" s="3" t="s">
        <v>66</v>
      </c>
      <c r="H91" s="3" t="s">
        <v>66</v>
      </c>
      <c r="I91" s="2" t="s">
        <v>66</v>
      </c>
      <c r="J91" s="3" t="s">
        <v>66</v>
      </c>
      <c r="K91" s="3" t="s">
        <v>66</v>
      </c>
      <c r="L91" s="3" t="s">
        <v>66</v>
      </c>
      <c r="M91" s="3" t="s">
        <v>66</v>
      </c>
      <c r="N91" s="3" t="s">
        <v>66</v>
      </c>
      <c r="O91" s="3" t="s">
        <v>66</v>
      </c>
    </row>
    <row r="92" spans="1:15" ht="11.3" customHeight="1">
      <c r="A92" s="3" t="s">
        <v>95</v>
      </c>
      <c r="B92" s="9">
        <v>742</v>
      </c>
      <c r="C92" s="9">
        <v>29424</v>
      </c>
      <c r="D92" s="10">
        <v>44632</v>
      </c>
      <c r="E92" s="9">
        <v>196516</v>
      </c>
      <c r="F92" s="9">
        <v>1361055</v>
      </c>
      <c r="G92" s="9">
        <v>1046920</v>
      </c>
      <c r="H92" s="11">
        <v>0.3000563557864975</v>
      </c>
      <c r="I92" s="12">
        <v>0.7728836328848542</v>
      </c>
      <c r="J92" s="9">
        <v>74767</v>
      </c>
      <c r="K92" s="11">
        <v>0.3383168097304488</v>
      </c>
      <c r="L92" s="9">
        <v>61735</v>
      </c>
      <c r="M92" s="9">
        <v>539928</v>
      </c>
      <c r="N92" s="9">
        <v>698152</v>
      </c>
      <c r="O92" s="11">
        <v>-0.2266325957671109</v>
      </c>
    </row>
    <row r="93" spans="1:15" ht="11.3" customHeight="1">
      <c r="D93" s="2"/>
      <c r="I93" s="2"/>
    </row>
    <row r="94" spans="1:15" ht="11.3" customHeight="1">
      <c r="A94" s="3" t="s">
        <v>67</v>
      </c>
      <c r="B94" s="3" t="s">
        <v>67</v>
      </c>
      <c r="C94" s="3" t="s">
        <v>67</v>
      </c>
      <c r="D94" s="2" t="s">
        <v>67</v>
      </c>
      <c r="E94" s="3" t="s">
        <v>67</v>
      </c>
      <c r="F94" s="3" t="s">
        <v>67</v>
      </c>
      <c r="G94" s="3" t="s">
        <v>67</v>
      </c>
      <c r="H94" s="3" t="s">
        <v>67</v>
      </c>
      <c r="I94" s="2" t="s">
        <v>67</v>
      </c>
      <c r="J94" s="3" t="s">
        <v>67</v>
      </c>
      <c r="K94" s="3" t="s">
        <v>67</v>
      </c>
      <c r="L94" s="3" t="s">
        <v>67</v>
      </c>
      <c r="M94" s="3" t="s">
        <v>67</v>
      </c>
      <c r="N94" s="3" t="s">
        <v>67</v>
      </c>
      <c r="O94" s="3" t="s">
        <v>67</v>
      </c>
    </row>
    <row r="95" spans="1:15" ht="11.3" customHeight="1">
      <c r="A95" s="3" t="s">
        <v>96</v>
      </c>
      <c r="B95" s="9">
        <v>1977</v>
      </c>
      <c r="C95" s="9">
        <v>190682</v>
      </c>
      <c r="D95" s="10">
        <v>192664</v>
      </c>
      <c r="E95" s="9">
        <v>726988</v>
      </c>
      <c r="F95" s="9">
        <v>4734246</v>
      </c>
      <c r="G95" s="9">
        <v>3684934</v>
      </c>
      <c r="H95" s="11">
        <v>0.2847573389374138</v>
      </c>
      <c r="I95" s="12">
        <v>0.7349832459407858</v>
      </c>
      <c r="J95" s="9">
        <v>220997</v>
      </c>
      <c r="K95" s="11">
        <v>1</v>
      </c>
      <c r="L95" s="9">
        <v>183695</v>
      </c>
      <c r="M95" s="9">
        <v>1590212</v>
      </c>
      <c r="N95" s="9">
        <v>1979483</v>
      </c>
      <c r="O95" s="11">
        <v>-0.1966528633991805</v>
      </c>
    </row>
  </sheetData>
  <mergeCells count="6">
    <mergeCell ref="B1:D1"/>
    <mergeCell ref="B3:D3"/>
    <mergeCell ref="B4:D4"/>
    <mergeCell ref="E1:I1"/>
    <mergeCell ref="E3:I3"/>
    <mergeCell ref="J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1"/>
  <sheetViews>
    <sheetView workbookViewId="0"/>
  </sheetViews>
  <sheetFormatPr defaultRowHeight="15"/>
  <sheetData>
    <row r="1" spans="1:11" ht="11.3" customHeight="1">
      <c r="E1" s="1" t="s">
        <v>100</v>
      </c>
      <c r="F1" s="1"/>
      <c r="G1" s="1"/>
    </row>
    <row r="2" spans="1:11" ht="11.3" customHeight="1"/>
    <row r="3" spans="1:11" ht="11.3" customHeight="1">
      <c r="A3" s="13" t="s">
        <v>117</v>
      </c>
    </row>
    <row r="4" spans="1:11" ht="11.3" customHeight="1">
      <c r="B4" s="14" t="s">
        <v>105</v>
      </c>
      <c r="C4" s="14"/>
      <c r="D4" s="14" t="s">
        <v>106</v>
      </c>
      <c r="E4" s="14"/>
      <c r="F4" s="14" t="s">
        <v>107</v>
      </c>
      <c r="G4" s="14"/>
      <c r="H4" s="14" t="s">
        <v>108</v>
      </c>
      <c r="I4" s="14"/>
      <c r="J4" s="14" t="s">
        <v>109</v>
      </c>
      <c r="K4" s="14"/>
    </row>
    <row r="5" spans="1:11" ht="11.3" customHeight="1">
      <c r="B5" s="15" t="s">
        <v>103</v>
      </c>
      <c r="C5" s="16" t="s">
        <v>104</v>
      </c>
      <c r="D5" s="15" t="s">
        <v>103</v>
      </c>
      <c r="E5" s="16" t="s">
        <v>104</v>
      </c>
      <c r="F5" s="15" t="s">
        <v>103</v>
      </c>
      <c r="G5" s="16" t="s">
        <v>104</v>
      </c>
      <c r="H5" s="15" t="s">
        <v>103</v>
      </c>
      <c r="I5" s="16" t="s">
        <v>104</v>
      </c>
      <c r="J5" s="15" t="s">
        <v>103</v>
      </c>
      <c r="K5" s="16" t="s">
        <v>104</v>
      </c>
    </row>
    <row r="6" spans="1:11" ht="11.3" customHeight="1">
      <c r="A6" s="13" t="s">
        <v>2</v>
      </c>
      <c r="B6" s="9"/>
      <c r="C6" s="10"/>
      <c r="D6" s="9">
        <v>631</v>
      </c>
      <c r="E6" s="10">
        <v>1565</v>
      </c>
      <c r="F6" s="9">
        <v>320</v>
      </c>
      <c r="G6" s="10">
        <v>1275</v>
      </c>
      <c r="H6" s="9">
        <v>341</v>
      </c>
      <c r="I6" s="10">
        <v>1459</v>
      </c>
      <c r="J6" s="9">
        <v>288</v>
      </c>
      <c r="K6" s="10">
        <v>1123</v>
      </c>
    </row>
    <row r="7" spans="1:11" ht="11.3" customHeight="1">
      <c r="A7" s="13" t="s">
        <v>3</v>
      </c>
      <c r="B7" s="9">
        <v>1565</v>
      </c>
      <c r="C7" s="10">
        <v>631</v>
      </c>
      <c r="D7" s="9"/>
      <c r="E7" s="10"/>
      <c r="F7" s="9">
        <v>222</v>
      </c>
      <c r="G7" s="10">
        <v>308</v>
      </c>
      <c r="H7" s="9">
        <v>284</v>
      </c>
      <c r="I7" s="10">
        <v>235</v>
      </c>
      <c r="J7" s="9">
        <v>325</v>
      </c>
      <c r="K7" s="10">
        <v>203</v>
      </c>
    </row>
    <row r="8" spans="1:11" ht="11.3" customHeight="1">
      <c r="A8" s="13" t="s">
        <v>4</v>
      </c>
      <c r="B8" s="9">
        <v>1275</v>
      </c>
      <c r="C8" s="10">
        <v>320</v>
      </c>
      <c r="D8" s="9">
        <v>308</v>
      </c>
      <c r="E8" s="10">
        <v>222</v>
      </c>
      <c r="F8" s="9"/>
      <c r="G8" s="10"/>
      <c r="H8" s="9">
        <v>198</v>
      </c>
      <c r="I8" s="10">
        <v>508</v>
      </c>
      <c r="J8" s="9">
        <v>149</v>
      </c>
      <c r="K8" s="10">
        <v>178</v>
      </c>
    </row>
    <row r="9" spans="1:11" ht="11.3" customHeight="1">
      <c r="A9" s="13" t="s">
        <v>5</v>
      </c>
      <c r="B9" s="9">
        <v>1459</v>
      </c>
      <c r="C9" s="10">
        <v>341</v>
      </c>
      <c r="D9" s="9">
        <v>235</v>
      </c>
      <c r="E9" s="10">
        <v>284</v>
      </c>
      <c r="F9" s="9">
        <v>508</v>
      </c>
      <c r="G9" s="10">
        <v>198</v>
      </c>
      <c r="H9" s="9"/>
      <c r="I9" s="10"/>
      <c r="J9" s="9">
        <v>138</v>
      </c>
      <c r="K9" s="10">
        <v>220</v>
      </c>
    </row>
    <row r="10" spans="1:11" ht="11.3" customHeight="1">
      <c r="A10" s="13" t="s">
        <v>6</v>
      </c>
      <c r="B10" s="9">
        <v>1123</v>
      </c>
      <c r="C10" s="10">
        <v>288</v>
      </c>
      <c r="D10" s="9">
        <v>203</v>
      </c>
      <c r="E10" s="10">
        <v>325</v>
      </c>
      <c r="F10" s="9">
        <v>178</v>
      </c>
      <c r="G10" s="10">
        <v>149</v>
      </c>
      <c r="H10" s="9">
        <v>220</v>
      </c>
      <c r="I10" s="10">
        <v>138</v>
      </c>
      <c r="J10" s="9"/>
      <c r="K10" s="10"/>
    </row>
    <row r="11" spans="1:11" ht="11.3" customHeight="1">
      <c r="A11" s="13" t="s">
        <v>7</v>
      </c>
      <c r="B11" s="9">
        <v>880</v>
      </c>
      <c r="C11" s="10">
        <v>90</v>
      </c>
      <c r="D11" s="9">
        <v>101</v>
      </c>
      <c r="E11" s="10">
        <v>41</v>
      </c>
      <c r="F11" s="9">
        <v>134</v>
      </c>
      <c r="G11" s="10">
        <v>39</v>
      </c>
      <c r="H11" s="9">
        <v>199</v>
      </c>
      <c r="I11" s="10">
        <v>36</v>
      </c>
      <c r="J11" s="9">
        <v>332</v>
      </c>
      <c r="K11" s="10">
        <v>24</v>
      </c>
    </row>
    <row r="12" spans="1:11" ht="11.3" customHeight="1">
      <c r="A12" s="13" t="s">
        <v>8</v>
      </c>
      <c r="B12" s="9">
        <v>2985</v>
      </c>
      <c r="C12" s="10">
        <v>523</v>
      </c>
      <c r="D12" s="9">
        <v>847</v>
      </c>
      <c r="E12" s="10">
        <v>436</v>
      </c>
      <c r="F12" s="9">
        <v>394</v>
      </c>
      <c r="G12" s="10">
        <v>727</v>
      </c>
      <c r="H12" s="9">
        <v>390</v>
      </c>
      <c r="I12" s="10">
        <v>624</v>
      </c>
      <c r="J12" s="9">
        <v>381</v>
      </c>
      <c r="K12" s="10">
        <v>317</v>
      </c>
    </row>
    <row r="13" spans="1:11" ht="11.3" customHeight="1">
      <c r="A13" s="13" t="s">
        <v>9</v>
      </c>
      <c r="B13" s="9">
        <v>2869</v>
      </c>
      <c r="C13" s="10">
        <v>616</v>
      </c>
      <c r="D13" s="9">
        <v>1509</v>
      </c>
      <c r="E13" s="10">
        <v>444</v>
      </c>
      <c r="F13" s="9">
        <v>433</v>
      </c>
      <c r="G13" s="10">
        <v>379</v>
      </c>
      <c r="H13" s="9">
        <v>524</v>
      </c>
      <c r="I13" s="10">
        <v>427</v>
      </c>
      <c r="J13" s="9">
        <v>649</v>
      </c>
      <c r="K13" s="10">
        <v>251</v>
      </c>
    </row>
    <row r="14" spans="1:11" ht="11.3" customHeight="1">
      <c r="A14" s="13" t="s">
        <v>10</v>
      </c>
      <c r="B14" s="9">
        <v>634</v>
      </c>
      <c r="C14" s="10">
        <v>288</v>
      </c>
      <c r="D14" s="9">
        <v>117</v>
      </c>
      <c r="E14" s="10">
        <v>397</v>
      </c>
      <c r="F14" s="9">
        <v>93</v>
      </c>
      <c r="G14" s="10">
        <v>137</v>
      </c>
      <c r="H14" s="9">
        <v>119</v>
      </c>
      <c r="I14" s="10">
        <v>136</v>
      </c>
      <c r="J14" s="9">
        <v>146</v>
      </c>
      <c r="K14" s="10">
        <v>90</v>
      </c>
    </row>
    <row r="15" spans="1:11" ht="11.3" customHeight="1">
      <c r="B15" s="3" t="s">
        <v>66</v>
      </c>
      <c r="C15" s="2" t="s">
        <v>66</v>
      </c>
      <c r="D15" s="3" t="s">
        <v>66</v>
      </c>
      <c r="E15" s="2" t="s">
        <v>66</v>
      </c>
      <c r="F15" s="3" t="s">
        <v>66</v>
      </c>
      <c r="G15" s="2" t="s">
        <v>66</v>
      </c>
      <c r="H15" s="3" t="s">
        <v>66</v>
      </c>
      <c r="I15" s="2" t="s">
        <v>66</v>
      </c>
      <c r="J15" s="3" t="s">
        <v>66</v>
      </c>
      <c r="K15" s="2" t="s">
        <v>66</v>
      </c>
    </row>
    <row r="16" spans="1:11" ht="11.3" customHeight="1">
      <c r="A16" s="13"/>
      <c r="B16" s="9">
        <v>12790</v>
      </c>
      <c r="C16" s="10">
        <v>3097</v>
      </c>
      <c r="D16" s="9">
        <v>3951</v>
      </c>
      <c r="E16" s="10">
        <v>3714</v>
      </c>
      <c r="F16" s="9">
        <v>2282</v>
      </c>
      <c r="G16" s="10">
        <v>3212</v>
      </c>
      <c r="H16" s="9">
        <v>2275</v>
      </c>
      <c r="I16" s="10">
        <v>3563</v>
      </c>
      <c r="J16" s="9">
        <v>2408</v>
      </c>
      <c r="K16" s="10">
        <v>2406</v>
      </c>
    </row>
    <row r="17" spans="1:11" ht="11.3" customHeight="1"/>
    <row r="18" spans="1:11" ht="11.3" customHeight="1"/>
    <row r="19" spans="1:11" ht="11.3" customHeight="1">
      <c r="B19" s="14" t="s">
        <v>110</v>
      </c>
      <c r="C19" s="14"/>
      <c r="D19" s="14" t="s">
        <v>111</v>
      </c>
      <c r="E19" s="14"/>
      <c r="F19" s="14" t="s">
        <v>112</v>
      </c>
      <c r="G19" s="14"/>
      <c r="H19" s="14" t="s">
        <v>113</v>
      </c>
      <c r="I19" s="14"/>
      <c r="J19" s="14" t="s">
        <v>114</v>
      </c>
      <c r="K19" s="14"/>
    </row>
    <row r="20" spans="1:11" ht="11.3" customHeight="1">
      <c r="B20" s="15" t="s">
        <v>103</v>
      </c>
      <c r="C20" s="16" t="s">
        <v>104</v>
      </c>
      <c r="D20" s="15" t="s">
        <v>103</v>
      </c>
      <c r="E20" s="16" t="s">
        <v>104</v>
      </c>
      <c r="F20" s="15" t="s">
        <v>103</v>
      </c>
      <c r="G20" s="16" t="s">
        <v>104</v>
      </c>
      <c r="H20" s="15" t="s">
        <v>103</v>
      </c>
      <c r="I20" s="16" t="s">
        <v>104</v>
      </c>
      <c r="J20" s="15" t="s">
        <v>103</v>
      </c>
      <c r="K20" s="16" t="s">
        <v>104</v>
      </c>
    </row>
    <row r="21" spans="1:11" ht="11.3" customHeight="1">
      <c r="A21" s="13" t="s">
        <v>2</v>
      </c>
      <c r="B21" s="9">
        <v>90</v>
      </c>
      <c r="C21" s="10">
        <v>880</v>
      </c>
      <c r="D21" s="9">
        <v>523</v>
      </c>
      <c r="E21" s="10">
        <v>2985</v>
      </c>
      <c r="F21" s="9">
        <v>616</v>
      </c>
      <c r="G21" s="10">
        <v>2869</v>
      </c>
      <c r="H21" s="9">
        <v>288</v>
      </c>
      <c r="I21" s="10">
        <v>634</v>
      </c>
      <c r="J21" s="9">
        <v>3097</v>
      </c>
      <c r="K21" s="10">
        <v>12790</v>
      </c>
    </row>
    <row r="22" spans="1:11" ht="11.3" customHeight="1">
      <c r="A22" s="13" t="s">
        <v>3</v>
      </c>
      <c r="B22" s="9">
        <v>41</v>
      </c>
      <c r="C22" s="10">
        <v>101</v>
      </c>
      <c r="D22" s="9">
        <v>436</v>
      </c>
      <c r="E22" s="10">
        <v>847</v>
      </c>
      <c r="F22" s="9">
        <v>444</v>
      </c>
      <c r="G22" s="10">
        <v>1509</v>
      </c>
      <c r="H22" s="9">
        <v>397</v>
      </c>
      <c r="I22" s="10">
        <v>117</v>
      </c>
      <c r="J22" s="9">
        <v>3714</v>
      </c>
      <c r="K22" s="10">
        <v>3951</v>
      </c>
    </row>
    <row r="23" spans="1:11" ht="11.3" customHeight="1">
      <c r="A23" s="13" t="s">
        <v>4</v>
      </c>
      <c r="B23" s="9">
        <v>39</v>
      </c>
      <c r="C23" s="10">
        <v>134</v>
      </c>
      <c r="D23" s="9">
        <v>727</v>
      </c>
      <c r="E23" s="10">
        <v>394</v>
      </c>
      <c r="F23" s="9">
        <v>379</v>
      </c>
      <c r="G23" s="10">
        <v>433</v>
      </c>
      <c r="H23" s="9">
        <v>137</v>
      </c>
      <c r="I23" s="10">
        <v>93</v>
      </c>
      <c r="J23" s="9">
        <v>3212</v>
      </c>
      <c r="K23" s="10">
        <v>2282</v>
      </c>
    </row>
    <row r="24" spans="1:11" ht="11.3" customHeight="1">
      <c r="A24" s="13" t="s">
        <v>5</v>
      </c>
      <c r="B24" s="9">
        <v>36</v>
      </c>
      <c r="C24" s="10">
        <v>199</v>
      </c>
      <c r="D24" s="9">
        <v>624</v>
      </c>
      <c r="E24" s="10">
        <v>390</v>
      </c>
      <c r="F24" s="9">
        <v>427</v>
      </c>
      <c r="G24" s="10">
        <v>524</v>
      </c>
      <c r="H24" s="9">
        <v>136</v>
      </c>
      <c r="I24" s="10">
        <v>119</v>
      </c>
      <c r="J24" s="9">
        <v>3563</v>
      </c>
      <c r="K24" s="10">
        <v>2275</v>
      </c>
    </row>
    <row r="25" spans="1:11" ht="11.3" customHeight="1">
      <c r="A25" s="13" t="s">
        <v>6</v>
      </c>
      <c r="B25" s="9">
        <v>24</v>
      </c>
      <c r="C25" s="10">
        <v>332</v>
      </c>
      <c r="D25" s="9">
        <v>317</v>
      </c>
      <c r="E25" s="10">
        <v>381</v>
      </c>
      <c r="F25" s="9">
        <v>251</v>
      </c>
      <c r="G25" s="10">
        <v>649</v>
      </c>
      <c r="H25" s="9">
        <v>90</v>
      </c>
      <c r="I25" s="10">
        <v>146</v>
      </c>
      <c r="J25" s="9">
        <v>2406</v>
      </c>
      <c r="K25" s="10">
        <v>2408</v>
      </c>
    </row>
    <row r="26" spans="1:11" ht="11.3" customHeight="1">
      <c r="A26" s="13" t="s">
        <v>7</v>
      </c>
      <c r="B26" s="9"/>
      <c r="C26" s="10"/>
      <c r="D26" s="9">
        <v>282</v>
      </c>
      <c r="E26" s="10">
        <v>87</v>
      </c>
      <c r="F26" s="9">
        <v>300</v>
      </c>
      <c r="G26" s="10">
        <v>121</v>
      </c>
      <c r="H26" s="9">
        <v>61</v>
      </c>
      <c r="I26" s="10">
        <v>15</v>
      </c>
      <c r="J26" s="9">
        <v>2289</v>
      </c>
      <c r="K26" s="10">
        <v>453</v>
      </c>
    </row>
    <row r="27" spans="1:11" ht="11.3" customHeight="1">
      <c r="A27" s="13" t="s">
        <v>8</v>
      </c>
      <c r="B27" s="9">
        <v>87</v>
      </c>
      <c r="C27" s="10">
        <v>282</v>
      </c>
      <c r="D27" s="9"/>
      <c r="E27" s="10"/>
      <c r="F27" s="9">
        <v>809</v>
      </c>
      <c r="G27" s="10">
        <v>806</v>
      </c>
      <c r="H27" s="9">
        <v>344</v>
      </c>
      <c r="I27" s="10">
        <v>157</v>
      </c>
      <c r="J27" s="9">
        <v>6237</v>
      </c>
      <c r="K27" s="10">
        <v>3872</v>
      </c>
    </row>
    <row r="28" spans="1:11" ht="11.3" customHeight="1">
      <c r="A28" s="13" t="s">
        <v>9</v>
      </c>
      <c r="B28" s="9">
        <v>121</v>
      </c>
      <c r="C28" s="10">
        <v>300</v>
      </c>
      <c r="D28" s="9">
        <v>806</v>
      </c>
      <c r="E28" s="10">
        <v>809</v>
      </c>
      <c r="F28" s="9"/>
      <c r="G28" s="10"/>
      <c r="H28" s="9">
        <v>677</v>
      </c>
      <c r="I28" s="10">
        <v>132</v>
      </c>
      <c r="J28" s="9">
        <v>7588</v>
      </c>
      <c r="K28" s="10">
        <v>3358</v>
      </c>
    </row>
    <row r="29" spans="1:11" ht="11.3" customHeight="1">
      <c r="A29" s="13" t="s">
        <v>10</v>
      </c>
      <c r="B29" s="9">
        <v>15</v>
      </c>
      <c r="C29" s="10">
        <v>61</v>
      </c>
      <c r="D29" s="9">
        <v>157</v>
      </c>
      <c r="E29" s="10">
        <v>344</v>
      </c>
      <c r="F29" s="9">
        <v>132</v>
      </c>
      <c r="G29" s="10">
        <v>677</v>
      </c>
      <c r="H29" s="9"/>
      <c r="I29" s="10"/>
      <c r="J29" s="9">
        <v>1413</v>
      </c>
      <c r="K29" s="10">
        <v>2130</v>
      </c>
    </row>
    <row r="30" spans="1:11" ht="11.3" customHeight="1">
      <c r="B30" s="3" t="s">
        <v>66</v>
      </c>
      <c r="C30" s="2" t="s">
        <v>66</v>
      </c>
      <c r="D30" s="3" t="s">
        <v>66</v>
      </c>
      <c r="E30" s="2" t="s">
        <v>66</v>
      </c>
      <c r="F30" s="3" t="s">
        <v>66</v>
      </c>
      <c r="G30" s="2" t="s">
        <v>66</v>
      </c>
      <c r="H30" s="3" t="s">
        <v>66</v>
      </c>
      <c r="I30" s="2" t="s">
        <v>66</v>
      </c>
      <c r="J30" s="3" t="s">
        <v>66</v>
      </c>
      <c r="K30" s="2" t="s">
        <v>66</v>
      </c>
    </row>
    <row r="31" spans="1:11" ht="11.3" customHeight="1">
      <c r="A31" s="13"/>
      <c r="B31" s="9">
        <v>453</v>
      </c>
      <c r="C31" s="10">
        <v>2289</v>
      </c>
      <c r="D31" s="9">
        <v>3872</v>
      </c>
      <c r="E31" s="10">
        <v>6237</v>
      </c>
      <c r="F31" s="9">
        <v>3358</v>
      </c>
      <c r="G31" s="10">
        <v>7588</v>
      </c>
      <c r="H31" s="9">
        <v>2130</v>
      </c>
      <c r="I31" s="10">
        <v>1413</v>
      </c>
      <c r="J31" s="9">
        <v>33519</v>
      </c>
      <c r="K31" s="10">
        <v>33519</v>
      </c>
    </row>
    <row r="32" spans="1:11" ht="11.3" customHeight="1"/>
    <row r="33" spans="1:11" ht="11.3" customHeight="1"/>
    <row r="34" spans="1:11" ht="11.3" customHeight="1">
      <c r="A34" s="13" t="s">
        <v>118</v>
      </c>
    </row>
    <row r="35" spans="1:11" ht="11.3" customHeight="1">
      <c r="B35" s="14" t="s">
        <v>0</v>
      </c>
      <c r="C35" s="14"/>
      <c r="D35" s="14" t="s">
        <v>1</v>
      </c>
      <c r="E35" s="14"/>
      <c r="F35" s="14" t="s">
        <v>115</v>
      </c>
      <c r="G35" s="14"/>
    </row>
    <row r="36" spans="1:11" ht="11.3" customHeight="1">
      <c r="B36" s="15" t="s">
        <v>103</v>
      </c>
      <c r="C36" s="16" t="s">
        <v>104</v>
      </c>
      <c r="D36" s="15" t="s">
        <v>103</v>
      </c>
      <c r="E36" s="16" t="s">
        <v>104</v>
      </c>
      <c r="F36" s="15" t="s">
        <v>103</v>
      </c>
      <c r="G36" s="16" t="s">
        <v>104</v>
      </c>
    </row>
    <row r="37" spans="1:11" ht="11.3" customHeight="1">
      <c r="A37" s="13" t="s">
        <v>0</v>
      </c>
      <c r="B37" s="9"/>
      <c r="C37" s="10"/>
      <c r="D37" s="9">
        <v>43</v>
      </c>
      <c r="E37" s="10">
        <v>281</v>
      </c>
      <c r="F37" s="9">
        <v>43</v>
      </c>
      <c r="G37" s="10">
        <v>281</v>
      </c>
    </row>
    <row r="38" spans="1:11" ht="11.3" customHeight="1">
      <c r="A38" s="13" t="s">
        <v>1</v>
      </c>
      <c r="B38" s="9">
        <v>281</v>
      </c>
      <c r="C38" s="10">
        <v>43</v>
      </c>
      <c r="D38" s="9"/>
      <c r="E38" s="10"/>
      <c r="F38" s="9">
        <v>281</v>
      </c>
      <c r="G38" s="10">
        <v>43</v>
      </c>
    </row>
    <row r="39" spans="1:11" ht="11.3" customHeight="1">
      <c r="B39" s="3" t="s">
        <v>66</v>
      </c>
      <c r="C39" s="2" t="s">
        <v>66</v>
      </c>
      <c r="D39" s="3" t="s">
        <v>66</v>
      </c>
      <c r="E39" s="2" t="s">
        <v>66</v>
      </c>
      <c r="F39" s="3" t="s">
        <v>66</v>
      </c>
      <c r="G39" s="2" t="s">
        <v>66</v>
      </c>
    </row>
    <row r="40" spans="1:11" ht="11.3" customHeight="1">
      <c r="A40" s="13"/>
      <c r="B40" s="9">
        <v>281</v>
      </c>
      <c r="C40" s="10">
        <v>43</v>
      </c>
      <c r="D40" s="9">
        <v>43</v>
      </c>
      <c r="E40" s="10">
        <v>281</v>
      </c>
      <c r="F40" s="9">
        <v>324</v>
      </c>
      <c r="G40" s="10">
        <v>324</v>
      </c>
    </row>
    <row r="41" spans="1:11" ht="11.3" customHeight="1"/>
    <row r="42" spans="1:11" ht="11.3" customHeight="1"/>
    <row r="43" spans="1:11" ht="11.3" customHeight="1">
      <c r="A43" s="13" t="s">
        <v>119</v>
      </c>
    </row>
    <row r="44" spans="1:11" ht="11.3" customHeight="1">
      <c r="B44" s="14" t="s">
        <v>11</v>
      </c>
      <c r="C44" s="14"/>
      <c r="D44" s="14" t="s">
        <v>12</v>
      </c>
      <c r="E44" s="14"/>
      <c r="F44" s="14" t="s">
        <v>13</v>
      </c>
      <c r="G44" s="14"/>
      <c r="H44" s="14" t="s">
        <v>14</v>
      </c>
      <c r="I44" s="14"/>
      <c r="J44" s="14" t="s">
        <v>116</v>
      </c>
      <c r="K44" s="14"/>
    </row>
    <row r="45" spans="1:11" ht="11.3" customHeight="1">
      <c r="B45" s="15" t="s">
        <v>103</v>
      </c>
      <c r="C45" s="16" t="s">
        <v>104</v>
      </c>
      <c r="D45" s="15" t="s">
        <v>103</v>
      </c>
      <c r="E45" s="16" t="s">
        <v>104</v>
      </c>
      <c r="F45" s="15" t="s">
        <v>103</v>
      </c>
      <c r="G45" s="16" t="s">
        <v>104</v>
      </c>
      <c r="H45" s="15" t="s">
        <v>103</v>
      </c>
      <c r="I45" s="16" t="s">
        <v>104</v>
      </c>
      <c r="J45" s="15" t="s">
        <v>103</v>
      </c>
      <c r="K45" s="16" t="s">
        <v>104</v>
      </c>
    </row>
    <row r="46" spans="1:11" ht="11.3" customHeight="1">
      <c r="A46" s="13" t="s">
        <v>11</v>
      </c>
      <c r="B46" s="9"/>
      <c r="C46" s="10"/>
      <c r="D46" s="9">
        <v>83</v>
      </c>
      <c r="E46" s="10">
        <v>19</v>
      </c>
      <c r="F46" s="9">
        <v>286</v>
      </c>
      <c r="G46" s="10">
        <v>260</v>
      </c>
      <c r="H46" s="9">
        <v>106</v>
      </c>
      <c r="I46" s="10">
        <v>133</v>
      </c>
      <c r="J46" s="9">
        <v>475</v>
      </c>
      <c r="K46" s="10">
        <v>412</v>
      </c>
    </row>
    <row r="47" spans="1:11" ht="11.3" customHeight="1">
      <c r="A47" s="13" t="s">
        <v>12</v>
      </c>
      <c r="B47" s="9">
        <v>19</v>
      </c>
      <c r="C47" s="10">
        <v>83</v>
      </c>
      <c r="D47" s="9"/>
      <c r="E47" s="10"/>
      <c r="F47" s="9">
        <v>9</v>
      </c>
      <c r="G47" s="10">
        <v>28</v>
      </c>
      <c r="H47" s="9">
        <v>4</v>
      </c>
      <c r="I47" s="10">
        <v>6</v>
      </c>
      <c r="J47" s="9">
        <v>32</v>
      </c>
      <c r="K47" s="10">
        <v>117</v>
      </c>
    </row>
    <row r="48" spans="1:11" ht="11.3" customHeight="1">
      <c r="A48" s="13" t="s">
        <v>13</v>
      </c>
      <c r="B48" s="9">
        <v>260</v>
      </c>
      <c r="C48" s="10">
        <v>286</v>
      </c>
      <c r="D48" s="9">
        <v>28</v>
      </c>
      <c r="E48" s="10">
        <v>9</v>
      </c>
      <c r="F48" s="9"/>
      <c r="G48" s="10"/>
      <c r="H48" s="9">
        <v>43</v>
      </c>
      <c r="I48" s="10">
        <v>54</v>
      </c>
      <c r="J48" s="9">
        <v>331</v>
      </c>
      <c r="K48" s="10">
        <v>349</v>
      </c>
    </row>
    <row r="49" spans="1:11" ht="11.3" customHeight="1">
      <c r="A49" s="13" t="s">
        <v>14</v>
      </c>
      <c r="B49" s="9">
        <v>133</v>
      </c>
      <c r="C49" s="10">
        <v>106</v>
      </c>
      <c r="D49" s="9">
        <v>6</v>
      </c>
      <c r="E49" s="10">
        <v>4</v>
      </c>
      <c r="F49" s="9">
        <v>54</v>
      </c>
      <c r="G49" s="10">
        <v>43</v>
      </c>
      <c r="H49" s="9"/>
      <c r="I49" s="10"/>
      <c r="J49" s="9">
        <v>193</v>
      </c>
      <c r="K49" s="10">
        <v>153</v>
      </c>
    </row>
    <row r="50" spans="1:11" ht="11.3" customHeight="1">
      <c r="B50" s="3" t="s">
        <v>66</v>
      </c>
      <c r="C50" s="2" t="s">
        <v>66</v>
      </c>
      <c r="D50" s="3" t="s">
        <v>66</v>
      </c>
      <c r="E50" s="2" t="s">
        <v>66</v>
      </c>
      <c r="F50" s="3" t="s">
        <v>66</v>
      </c>
      <c r="G50" s="2" t="s">
        <v>66</v>
      </c>
      <c r="H50" s="3" t="s">
        <v>66</v>
      </c>
      <c r="I50" s="2" t="s">
        <v>66</v>
      </c>
      <c r="J50" s="3" t="s">
        <v>66</v>
      </c>
      <c r="K50" s="2" t="s">
        <v>66</v>
      </c>
    </row>
    <row r="51" spans="1:11" ht="11.3" customHeight="1">
      <c r="A51" s="13"/>
      <c r="B51" s="9">
        <v>412</v>
      </c>
      <c r="C51" s="10">
        <v>475</v>
      </c>
      <c r="D51" s="9">
        <v>117</v>
      </c>
      <c r="E51" s="10">
        <v>32</v>
      </c>
      <c r="F51" s="9">
        <v>349</v>
      </c>
      <c r="G51" s="10">
        <v>331</v>
      </c>
      <c r="H51" s="9">
        <v>153</v>
      </c>
      <c r="I51" s="10">
        <v>193</v>
      </c>
      <c r="J51" s="9">
        <v>1031</v>
      </c>
      <c r="K51" s="10">
        <v>1031</v>
      </c>
    </row>
  </sheetData>
  <mergeCells count="19">
    <mergeCell ref="B4:C4"/>
    <mergeCell ref="D4:E4"/>
    <mergeCell ref="F4:G4"/>
    <mergeCell ref="H4:I4"/>
    <mergeCell ref="J4:K4"/>
    <mergeCell ref="B19:C19"/>
    <mergeCell ref="D19:E19"/>
    <mergeCell ref="F19:G19"/>
    <mergeCell ref="H19:I19"/>
    <mergeCell ref="J19:K19"/>
    <mergeCell ref="B35:C35"/>
    <mergeCell ref="D35:E35"/>
    <mergeCell ref="F35:G35"/>
    <mergeCell ref="B44:C44"/>
    <mergeCell ref="D44:E44"/>
    <mergeCell ref="F44:G44"/>
    <mergeCell ref="H44:I44"/>
    <mergeCell ref="J44:K44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LINK Summary</vt:lpstr>
      <vt:lpstr>Intra-agency Details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2024-05-07T18:32:20Z</dcterms:created>
  <dcterms:modified xsi:type="dcterms:W3CDTF">2024-05-07T18:32:20Z</dcterms:modified>
</cp:coreProperties>
</file>