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 Summary" sheetId="1" r:id="rId1"/>
    <sheet name="Intra-agency Details" sheetId="2" r:id="rId2"/>
  </sheets>
  <calcPr calcId="124519" fullCalcOnLoad="1"/>
</workbook>
</file>

<file path=xl/sharedStrings.xml><?xml version="1.0" encoding="utf-8"?>
<sst xmlns="http://schemas.openxmlformats.org/spreadsheetml/2006/main" count="330" uniqueCount="120">
  <si>
    <t>DCL</t>
  </si>
  <si>
    <t>MRS</t>
  </si>
  <si>
    <t>MAD</t>
  </si>
  <si>
    <t>HPB</t>
  </si>
  <si>
    <t>HAW</t>
  </si>
  <si>
    <t>LAK</t>
  </si>
  <si>
    <t>MEA</t>
  </si>
  <si>
    <t>MSB</t>
  </si>
  <si>
    <t>PIN</t>
  </si>
  <si>
    <t>SEQ</t>
  </si>
  <si>
    <t>SMB</t>
  </si>
  <si>
    <t>STP</t>
  </si>
  <si>
    <t>ALM</t>
  </si>
  <si>
    <t>PLO</t>
  </si>
  <si>
    <t>ROS</t>
  </si>
  <si>
    <t>ACL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</si>
  <si>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</si>
  <si>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</si>
  <si>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</si>
  <si>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</si>
  <si>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</si>
  <si>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</si>
  <si>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</si>
  <si>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</si>
  <si>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</si>
  <si>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</si>
  <si>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</si>
  <si>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</si>
  <si>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</si>
  <si>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</si>
  <si>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</si>
  <si>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</si>
  <si>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</si>
  <si>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</si>
  <si>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MFD</t>
  </si>
  <si>
    <t>MID</t>
  </si>
  <si>
    <t>MNT</t>
  </si>
  <si>
    <t>MOO</t>
  </si>
  <si>
    <t>MRO</t>
  </si>
  <si>
    <t>MTH</t>
  </si>
  <si>
    <t>NEK</t>
  </si>
  <si>
    <t>NGL</t>
  </si>
  <si>
    <t>NOF</t>
  </si>
  <si>
    <t>ORE</t>
  </si>
  <si>
    <t>PAR</t>
  </si>
  <si>
    <t>PDS</t>
  </si>
  <si>
    <t>PLA</t>
  </si>
  <si>
    <t>POR</t>
  </si>
  <si>
    <t>POY</t>
  </si>
  <si>
    <t>RAN</t>
  </si>
  <si>
    <t>REE</t>
  </si>
  <si>
    <t>RIO</t>
  </si>
  <si>
    <t>RKS</t>
  </si>
  <si>
    <t>ROM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</si>
  <si>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</si>
  <si>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</si>
  <si>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</si>
  <si>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</si>
  <si>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</si>
  <si>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</si>
  <si>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</si>
  <si>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</si>
  <si>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</si>
  <si>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</si>
  <si>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</si>
  <si>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total</t>
  </si>
  <si>
    <t>---------</t>
  </si>
  <si>
    <t>=========</t>
  </si>
  <si>
    <t>TOTAL</t>
  </si>
  <si>
    <t>LOANED</t>
  </si>
  <si>
    <t>BORROWED</t>
  </si>
  <si>
    <t>SCIDS</t>
  </si>
  <si>
    <t>CKOS</t>
  </si>
  <si>
    <t>THIS</t>
  </si>
  <si>
    <t>MONTH</t>
  </si>
  <si>
    <t>YEAR TO</t>
  </si>
  <si>
    <t>DATE CKO</t>
  </si>
  <si>
    <t>PREVIOUS</t>
  </si>
  <si>
    <t>PERCENT</t>
  </si>
  <si>
    <t>CHANGE IN</t>
  </si>
  <si>
    <t>YTD CKO</t>
  </si>
  <si>
    <t>CKO FROM</t>
  </si>
  <si>
    <t>OWN COLL</t>
  </si>
  <si>
    <t>THIS MO</t>
  </si>
  <si>
    <t>HOLDS</t>
  </si>
  <si>
    <t>PLACED</t>
  </si>
  <si>
    <t>OF LINK</t>
  </si>
  <si>
    <t>FILLED</t>
  </si>
  <si>
    <t>YTD</t>
  </si>
  <si>
    <t>LAST YTD</t>
  </si>
  <si>
    <t>YTD HOLDS</t>
  </si>
  <si>
    <t>NONMPL/NONPOCO</t>
  </si>
  <si>
    <t>TOTAL DCLS</t>
  </si>
  <si>
    <t>TOTAL POCO</t>
  </si>
  <si>
    <t>TOTAL NONMPL</t>
  </si>
  <si>
    <t>TOTAL MPL</t>
  </si>
  <si>
    <t>TOTAL LINK</t>
  </si>
  <si>
    <t>LINK LIBRARY STATISTICS SUMMARY</t>
  </si>
  <si>
    <t>INTERAGENCY LOANS ADJUSTED</t>
  </si>
  <si>
    <t>FOR SCID AND INTERNAL MPL</t>
  </si>
  <si>
    <t>AUGUST 2022</t>
  </si>
  <si>
    <t>CHECKOUT SUMMARY INFORMATION</t>
  </si>
  <si>
    <t>HOLDS SUMMARY INFORMATION</t>
  </si>
  <si>
    <t>LOAN TO</t>
  </si>
  <si>
    <t>BOR FROM</t>
  </si>
  <si>
    <t>MADISON (MAD)</t>
  </si>
  <si>
    <t>HIGH POINT</t>
  </si>
  <si>
    <t>HAWTHORNE</t>
  </si>
  <si>
    <t>LAKEVIEW</t>
  </si>
  <si>
    <t>MEADOWRIDGE</t>
  </si>
  <si>
    <t>MONROE STREET</t>
  </si>
  <si>
    <t>PINNEY</t>
  </si>
  <si>
    <t>SEQUOYA</t>
  </si>
  <si>
    <t>SOUTH MADISON</t>
  </si>
  <si>
    <t>TOTAL MPL INTERNAL</t>
  </si>
  <si>
    <t>TOTAL DCLS INTERNAL</t>
  </si>
  <si>
    <t>TOTAL POCO INTERNAL</t>
  </si>
  <si>
    <t>MADISON PL INTRA-AGENCY DETAIL</t>
  </si>
  <si>
    <t>DANE COUNTY LS INTRA-AGENCY DETAIL</t>
  </si>
  <si>
    <t>PORTAGE COUNTY PL INTRA-AGENCY DETAIL</t>
  </si>
</sst>
</file>

<file path=xl/styles.xml><?xml version="1.0" encoding="utf-8"?>
<styleSheet xmlns="http://schemas.openxmlformats.org/spreadsheetml/2006/main">
  <numFmts count="1">
    <numFmt numFmtId="164" formatCode="0.00%"/>
  </numFmts>
  <fonts count="3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right"/>
    </xf>
    <xf numFmtId="1" fontId="2" fillId="0" borderId="2" xfId="0" applyNumberFormat="1" applyFont="1" applyBorder="1"/>
    <xf numFmtId="1" fontId="2" fillId="0" borderId="3" xfId="0" applyNumberFormat="1" applyFont="1" applyBorder="1"/>
    <xf numFmtId="164" fontId="2" fillId="0" borderId="2" xfId="0" applyNumberFormat="1" applyFont="1" applyBorder="1"/>
    <xf numFmtId="164" fontId="2" fillId="0" borderId="3" xfId="0" applyNumberFormat="1" applyFont="1" applyBorder="1"/>
    <xf numFmtId="1" fontId="2" fillId="0" borderId="0" xfId="0" applyNumberFormat="1" applyFont="1"/>
    <xf numFmtId="1" fontId="2" fillId="0" borderId="1" xfId="0" applyNumberFormat="1" applyFont="1" applyBorder="1"/>
    <xf numFmtId="164" fontId="2" fillId="0" borderId="0" xfId="0" applyNumberFormat="1" applyFont="1"/>
    <xf numFmtId="164" fontId="2" fillId="0" borderId="1" xfId="0" applyNumberFormat="1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5"/>
  <sheetViews>
    <sheetView showGridLines="0" tabSelected="1" workbookViewId="0"/>
  </sheetViews>
  <sheetFormatPr defaultRowHeight="15"/>
  <cols>
    <col min="1" max="1" width="16" customWidth="1"/>
    <col min="2" max="15" width="10" customWidth="1"/>
  </cols>
  <sheetData>
    <row r="1" spans="1:15" ht="11.3" customHeight="1">
      <c r="B1" s="1" t="s">
        <v>97</v>
      </c>
      <c r="C1" s="1"/>
      <c r="D1" s="1"/>
      <c r="E1" s="1" t="s">
        <v>100</v>
      </c>
      <c r="F1" s="1"/>
      <c r="G1" s="1"/>
      <c r="H1" s="1"/>
      <c r="I1" s="1"/>
    </row>
    <row r="2" spans="1:15" ht="11.3" customHeight="1"/>
    <row r="3" spans="1:15" ht="11.3" customHeight="1">
      <c r="B3" s="1" t="s">
        <v>98</v>
      </c>
      <c r="C3" s="1"/>
      <c r="D3" s="1"/>
      <c r="E3" s="1" t="s">
        <v>101</v>
      </c>
      <c r="F3" s="1"/>
      <c r="G3" s="1"/>
      <c r="H3" s="1"/>
      <c r="I3" s="1"/>
      <c r="J3" s="1" t="s">
        <v>102</v>
      </c>
      <c r="K3" s="1"/>
      <c r="L3" s="1"/>
      <c r="M3" s="1"/>
      <c r="N3" s="1"/>
      <c r="O3" s="1"/>
    </row>
    <row r="4" spans="1:15" ht="11.3" customHeight="1">
      <c r="B4" s="1" t="s">
        <v>99</v>
      </c>
      <c r="C4" s="1"/>
      <c r="D4" s="1"/>
    </row>
    <row r="5" spans="1:15" ht="11.3" customHeight="1">
      <c r="I5" s="2" t="s">
        <v>78</v>
      </c>
    </row>
    <row r="6" spans="1:15" ht="11.3" customHeight="1">
      <c r="E6" s="3" t="s">
        <v>72</v>
      </c>
      <c r="G6" s="3" t="s">
        <v>77</v>
      </c>
      <c r="H6" s="3" t="s">
        <v>78</v>
      </c>
      <c r="I6" s="2" t="s">
        <v>81</v>
      </c>
      <c r="J6" s="3" t="s">
        <v>84</v>
      </c>
      <c r="K6" s="3" t="s">
        <v>78</v>
      </c>
      <c r="L6" s="3" t="s">
        <v>84</v>
      </c>
      <c r="M6" s="3" t="s">
        <v>88</v>
      </c>
      <c r="N6" s="3" t="s">
        <v>89</v>
      </c>
      <c r="O6" s="3" t="s">
        <v>78</v>
      </c>
    </row>
    <row r="7" spans="1:15" ht="11.3" customHeight="1">
      <c r="B7" s="3" t="s">
        <v>71</v>
      </c>
      <c r="C7" s="3" t="s">
        <v>68</v>
      </c>
      <c r="D7" s="2" t="s">
        <v>68</v>
      </c>
      <c r="E7" s="3" t="s">
        <v>73</v>
      </c>
      <c r="F7" s="3" t="s">
        <v>75</v>
      </c>
      <c r="G7" s="3" t="s">
        <v>75</v>
      </c>
      <c r="H7" s="3" t="s">
        <v>79</v>
      </c>
      <c r="I7" s="2" t="s">
        <v>82</v>
      </c>
      <c r="J7" s="3" t="s">
        <v>85</v>
      </c>
      <c r="K7" s="3" t="s">
        <v>86</v>
      </c>
      <c r="L7" s="3" t="s">
        <v>87</v>
      </c>
      <c r="M7" s="3" t="s">
        <v>84</v>
      </c>
      <c r="N7" s="3" t="s">
        <v>84</v>
      </c>
      <c r="O7" s="3" t="s">
        <v>79</v>
      </c>
    </row>
    <row r="8" spans="1:15" ht="11.3" customHeight="1">
      <c r="B8" s="3" t="s">
        <v>70</v>
      </c>
      <c r="C8" s="3" t="s">
        <v>69</v>
      </c>
      <c r="D8" s="2" t="s">
        <v>70</v>
      </c>
      <c r="E8" s="3" t="s">
        <v>74</v>
      </c>
      <c r="F8" s="3" t="s">
        <v>76</v>
      </c>
      <c r="G8" s="3" t="s">
        <v>76</v>
      </c>
      <c r="H8" s="3" t="s">
        <v>80</v>
      </c>
      <c r="I8" s="2" t="s">
        <v>83</v>
      </c>
      <c r="J8" s="3" t="s">
        <v>83</v>
      </c>
      <c r="K8" s="3" t="s">
        <v>84</v>
      </c>
      <c r="L8" s="3" t="s">
        <v>83</v>
      </c>
      <c r="M8" s="3" t="s">
        <v>85</v>
      </c>
      <c r="N8" s="3" t="s">
        <v>85</v>
      </c>
      <c r="O8" s="3" t="s">
        <v>90</v>
      </c>
    </row>
    <row r="9" spans="1:15" ht="11.3" customHeight="1">
      <c r="D9" s="2"/>
      <c r="I9" s="2"/>
    </row>
    <row r="10" spans="1:15" ht="11.3" customHeight="1">
      <c r="A10" s="4" t="s">
        <v>15</v>
      </c>
      <c r="B10" s="5">
        <v>3</v>
      </c>
      <c r="C10" s="5">
        <v>2954</v>
      </c>
      <c r="D10" s="6">
        <v>1499</v>
      </c>
      <c r="E10" s="5">
        <v>4271</v>
      </c>
      <c r="F10" s="5">
        <v>34729</v>
      </c>
      <c r="G10" s="5">
        <v>25498</v>
      </c>
      <c r="H10" s="7">
        <v>0.3620283943838732</v>
      </c>
      <c r="I10" s="8">
        <v>0.6490283306017326</v>
      </c>
      <c r="J10" s="5">
        <v>1297</v>
      </c>
      <c r="K10" s="7">
        <v>0.005578374658609492</v>
      </c>
      <c r="L10" s="5">
        <v>1194</v>
      </c>
      <c r="M10" s="5">
        <v>10710</v>
      </c>
      <c r="N10" s="5">
        <v>11114</v>
      </c>
      <c r="O10" s="7">
        <v>-0.0363505488572971</v>
      </c>
    </row>
    <row r="11" spans="1:15" ht="11.3" customHeight="1">
      <c r="A11" s="3" t="s">
        <v>16</v>
      </c>
      <c r="B11" s="9">
        <v>1</v>
      </c>
      <c r="C11" s="9">
        <v>705</v>
      </c>
      <c r="D11" s="10">
        <v>631</v>
      </c>
      <c r="E11" s="9">
        <v>1199</v>
      </c>
      <c r="F11" s="9">
        <v>9896</v>
      </c>
      <c r="G11" s="9">
        <v>8777</v>
      </c>
      <c r="H11" s="11">
        <v>0.1274923094451407</v>
      </c>
      <c r="I11" s="12">
        <v>0.4737281067556297</v>
      </c>
      <c r="J11" s="9">
        <v>389</v>
      </c>
      <c r="K11" s="11">
        <v>0.001673082299305391</v>
      </c>
      <c r="L11" s="9">
        <v>380</v>
      </c>
      <c r="M11" s="9">
        <v>3318</v>
      </c>
      <c r="N11" s="9">
        <v>2951</v>
      </c>
      <c r="O11" s="11">
        <v>0.124364622161979</v>
      </c>
    </row>
    <row r="12" spans="1:15" ht="11.3" customHeight="1">
      <c r="A12" s="3" t="s">
        <v>17</v>
      </c>
      <c r="B12" s="9">
        <v>31</v>
      </c>
      <c r="C12" s="9">
        <v>5116</v>
      </c>
      <c r="D12" s="10">
        <v>5493</v>
      </c>
      <c r="E12" s="9">
        <v>15960</v>
      </c>
      <c r="F12" s="9">
        <v>114078</v>
      </c>
      <c r="G12" s="9">
        <v>105470</v>
      </c>
      <c r="H12" s="11">
        <v>0.08161562529629278</v>
      </c>
      <c r="I12" s="12">
        <v>0.655827067669173</v>
      </c>
      <c r="J12" s="9">
        <v>5469</v>
      </c>
      <c r="K12" s="11">
        <v>0.02352207479409045</v>
      </c>
      <c r="L12" s="9">
        <v>4502</v>
      </c>
      <c r="M12" s="9">
        <v>39264</v>
      </c>
      <c r="N12" s="9">
        <v>47412</v>
      </c>
      <c r="O12" s="11">
        <v>-0.1718552265249304</v>
      </c>
    </row>
    <row r="13" spans="1:15" ht="11.3" customHeight="1">
      <c r="A13" s="4" t="s">
        <v>18</v>
      </c>
      <c r="B13" s="5">
        <v>4</v>
      </c>
      <c r="C13" s="5">
        <v>1320</v>
      </c>
      <c r="D13" s="6">
        <v>1092</v>
      </c>
      <c r="E13" s="5">
        <v>2518</v>
      </c>
      <c r="F13" s="5">
        <v>15842</v>
      </c>
      <c r="G13" s="5">
        <v>12401</v>
      </c>
      <c r="H13" s="7">
        <v>0.277477622772357</v>
      </c>
      <c r="I13" s="8">
        <v>0.5663224781572677</v>
      </c>
      <c r="J13" s="5">
        <v>735</v>
      </c>
      <c r="K13" s="7">
        <v>0.003161222339304531</v>
      </c>
      <c r="L13" s="5">
        <v>768</v>
      </c>
      <c r="M13" s="5">
        <v>5814</v>
      </c>
      <c r="N13" s="5">
        <v>5210</v>
      </c>
      <c r="O13" s="7">
        <v>0.1159309021113244</v>
      </c>
    </row>
    <row r="14" spans="1:15" ht="11.3" customHeight="1">
      <c r="A14" s="3" t="s">
        <v>19</v>
      </c>
      <c r="B14" s="9">
        <v>17</v>
      </c>
      <c r="C14" s="9">
        <v>1712</v>
      </c>
      <c r="D14" s="10">
        <v>1836</v>
      </c>
      <c r="E14" s="9">
        <v>5677</v>
      </c>
      <c r="F14" s="9">
        <v>43063</v>
      </c>
      <c r="G14" s="9">
        <v>35329</v>
      </c>
      <c r="H14" s="11">
        <v>0.2189136403521187</v>
      </c>
      <c r="I14" s="12">
        <v>0.6765897481063943</v>
      </c>
      <c r="J14" s="9">
        <v>1553</v>
      </c>
      <c r="K14" s="11">
        <v>0.006679426248897873</v>
      </c>
      <c r="L14" s="9">
        <v>1369</v>
      </c>
      <c r="M14" s="9">
        <v>11669</v>
      </c>
      <c r="N14" s="9">
        <v>14515</v>
      </c>
      <c r="O14" s="11">
        <v>-0.1960730279021702</v>
      </c>
    </row>
    <row r="15" spans="1:15" ht="11.3" customHeight="1">
      <c r="A15" s="3" t="s">
        <v>20</v>
      </c>
      <c r="B15" s="9">
        <v>13</v>
      </c>
      <c r="C15" s="9">
        <v>1728</v>
      </c>
      <c r="D15" s="10">
        <v>1420</v>
      </c>
      <c r="E15" s="9">
        <v>3747</v>
      </c>
      <c r="F15" s="9">
        <v>30802</v>
      </c>
      <c r="G15" s="9">
        <v>22994</v>
      </c>
      <c r="H15" s="11">
        <v>0.3395668435243976</v>
      </c>
      <c r="I15" s="12">
        <v>0.6210301574593008</v>
      </c>
      <c r="J15" s="9">
        <v>1244</v>
      </c>
      <c r="K15" s="11">
        <v>0.005350422571557601</v>
      </c>
      <c r="L15" s="9">
        <v>1102</v>
      </c>
      <c r="M15" s="9">
        <v>11223</v>
      </c>
      <c r="N15" s="9">
        <v>12307</v>
      </c>
      <c r="O15" s="11">
        <v>-0.08807995449744048</v>
      </c>
    </row>
    <row r="16" spans="1:15" ht="11.3" customHeight="1">
      <c r="A16" s="4" t="s">
        <v>21</v>
      </c>
      <c r="B16" s="5">
        <v>14</v>
      </c>
      <c r="C16" s="5">
        <v>2535</v>
      </c>
      <c r="D16" s="6">
        <v>1408</v>
      </c>
      <c r="E16" s="5">
        <v>3623</v>
      </c>
      <c r="F16" s="5">
        <v>29817</v>
      </c>
      <c r="G16" s="5">
        <v>22500</v>
      </c>
      <c r="H16" s="7">
        <v>0.3252</v>
      </c>
      <c r="I16" s="8">
        <v>0.6113717913331493</v>
      </c>
      <c r="J16" s="5">
        <v>1137</v>
      </c>
      <c r="K16" s="7">
        <v>0.004890217414679254</v>
      </c>
      <c r="L16" s="5">
        <v>1008</v>
      </c>
      <c r="M16" s="5">
        <v>10645</v>
      </c>
      <c r="N16" s="5">
        <v>11992</v>
      </c>
      <c r="O16" s="7">
        <v>-0.1123248832555037</v>
      </c>
    </row>
    <row r="17" spans="1:15" ht="11.3" customHeight="1">
      <c r="A17" s="3" t="s">
        <v>22</v>
      </c>
      <c r="B17" s="9">
        <v>7</v>
      </c>
      <c r="C17" s="9">
        <v>595</v>
      </c>
      <c r="D17" s="10">
        <v>675</v>
      </c>
      <c r="E17" s="9">
        <v>1392</v>
      </c>
      <c r="F17" s="9">
        <v>9412</v>
      </c>
      <c r="G17" s="9">
        <v>9422</v>
      </c>
      <c r="H17" s="11">
        <v>-0.001061345786457228</v>
      </c>
      <c r="I17" s="12">
        <v>0.5150862068965517</v>
      </c>
      <c r="J17" s="9">
        <v>320</v>
      </c>
      <c r="K17" s="11">
        <v>0.001376314487860476</v>
      </c>
      <c r="L17" s="9">
        <v>338</v>
      </c>
      <c r="M17" s="9">
        <v>3018</v>
      </c>
      <c r="N17" s="9">
        <v>4430</v>
      </c>
      <c r="O17" s="11">
        <v>-0.3187358916478555</v>
      </c>
    </row>
    <row r="18" spans="1:15" ht="11.3" customHeight="1">
      <c r="A18" s="3" t="s">
        <v>23</v>
      </c>
      <c r="B18" s="9">
        <v>8</v>
      </c>
      <c r="C18" s="9">
        <v>1607</v>
      </c>
      <c r="D18" s="10">
        <v>1769</v>
      </c>
      <c r="E18" s="9">
        <v>5037</v>
      </c>
      <c r="F18" s="9">
        <v>36231</v>
      </c>
      <c r="G18" s="9">
        <v>33044</v>
      </c>
      <c r="H18" s="11">
        <v>0.0964471613606101</v>
      </c>
      <c r="I18" s="12">
        <v>0.6487988882271193</v>
      </c>
      <c r="J18" s="9">
        <v>1568</v>
      </c>
      <c r="K18" s="11">
        <v>0.006743940990516333</v>
      </c>
      <c r="L18" s="9">
        <v>1292</v>
      </c>
      <c r="M18" s="9">
        <v>13017</v>
      </c>
      <c r="N18" s="9">
        <v>15675</v>
      </c>
      <c r="O18" s="11">
        <v>-0.1695693779904306</v>
      </c>
    </row>
    <row r="19" spans="1:15" ht="11.3" customHeight="1">
      <c r="A19" s="4" t="s">
        <v>24</v>
      </c>
      <c r="B19" s="5">
        <v>14</v>
      </c>
      <c r="C19" s="5">
        <v>2729</v>
      </c>
      <c r="D19" s="6">
        <v>1885</v>
      </c>
      <c r="E19" s="5">
        <v>5681</v>
      </c>
      <c r="F19" s="5">
        <v>40270</v>
      </c>
      <c r="G19" s="5">
        <v>40180</v>
      </c>
      <c r="H19" s="7">
        <v>0.002239920358387257</v>
      </c>
      <c r="I19" s="8">
        <v>0.6681922196796338</v>
      </c>
      <c r="J19" s="5">
        <v>1798</v>
      </c>
      <c r="K19" s="7">
        <v>0.00773316702866605</v>
      </c>
      <c r="L19" s="5">
        <v>1441</v>
      </c>
      <c r="M19" s="5">
        <v>13202</v>
      </c>
      <c r="N19" s="5">
        <v>17125</v>
      </c>
      <c r="O19" s="7">
        <v>-0.2290802919708029</v>
      </c>
    </row>
    <row r="20" spans="1:15" ht="11.3" customHeight="1">
      <c r="A20" s="3" t="s">
        <v>25</v>
      </c>
      <c r="B20" s="9">
        <v>8</v>
      </c>
      <c r="C20" s="9">
        <v>1878</v>
      </c>
      <c r="D20" s="10">
        <v>1303</v>
      </c>
      <c r="E20" s="9">
        <v>2437</v>
      </c>
      <c r="F20" s="9">
        <v>19507</v>
      </c>
      <c r="G20" s="9">
        <v>20740</v>
      </c>
      <c r="H20" s="11">
        <v>-0.059450337512054</v>
      </c>
      <c r="I20" s="12">
        <v>0.4653262207632335</v>
      </c>
      <c r="J20" s="9">
        <v>989</v>
      </c>
      <c r="K20" s="11">
        <v>0.004253671964043784</v>
      </c>
      <c r="L20" s="9">
        <v>885</v>
      </c>
      <c r="M20" s="9">
        <v>8745</v>
      </c>
      <c r="N20" s="9">
        <v>11879</v>
      </c>
      <c r="O20" s="11">
        <v>-0.2638269214580352</v>
      </c>
    </row>
    <row r="21" spans="1:15" ht="11.3" customHeight="1">
      <c r="A21" s="3" t="s">
        <v>26</v>
      </c>
      <c r="B21" s="9">
        <v>43</v>
      </c>
      <c r="C21" s="9">
        <v>5618</v>
      </c>
      <c r="D21" s="10">
        <v>4931</v>
      </c>
      <c r="E21" s="9">
        <v>16747</v>
      </c>
      <c r="F21" s="9">
        <v>128217</v>
      </c>
      <c r="G21" s="9">
        <v>130181</v>
      </c>
      <c r="H21" s="11">
        <v>-0.01508668699733448</v>
      </c>
      <c r="I21" s="12">
        <v>0.7055592046336657</v>
      </c>
      <c r="J21" s="9">
        <v>4853</v>
      </c>
      <c r="K21" s="11">
        <v>0.02087266940495903</v>
      </c>
      <c r="L21" s="9">
        <v>4094</v>
      </c>
      <c r="M21" s="9">
        <v>37612</v>
      </c>
      <c r="N21" s="9">
        <v>41837</v>
      </c>
      <c r="O21" s="11">
        <v>-0.1009871644716399</v>
      </c>
    </row>
    <row r="22" spans="1:15" ht="11.3" customHeight="1">
      <c r="A22" s="4" t="s">
        <v>27</v>
      </c>
      <c r="B22" s="5">
        <v>70</v>
      </c>
      <c r="C22" s="5">
        <v>8045</v>
      </c>
      <c r="D22" s="6">
        <v>8009</v>
      </c>
      <c r="E22" s="5">
        <v>28154</v>
      </c>
      <c r="F22" s="5">
        <v>209127</v>
      </c>
      <c r="G22" s="5">
        <v>143323</v>
      </c>
      <c r="H22" s="7">
        <v>0.4591307745442113</v>
      </c>
      <c r="I22" s="8">
        <v>0.7155288768913831</v>
      </c>
      <c r="J22" s="5">
        <v>8135</v>
      </c>
      <c r="K22" s="7">
        <v>0.03498849487107804</v>
      </c>
      <c r="L22" s="5">
        <v>6341</v>
      </c>
      <c r="M22" s="5">
        <v>64673</v>
      </c>
      <c r="N22" s="5">
        <v>83264</v>
      </c>
      <c r="O22" s="7">
        <v>-0.223277767102229</v>
      </c>
    </row>
    <row r="23" spans="1:15" ht="11.3" customHeight="1">
      <c r="A23" s="3" t="s">
        <v>28</v>
      </c>
      <c r="B23" s="9">
        <v>3</v>
      </c>
      <c r="C23" s="9">
        <v>490</v>
      </c>
      <c r="D23" s="10">
        <v>216</v>
      </c>
      <c r="E23" s="9">
        <v>413</v>
      </c>
      <c r="F23" s="9">
        <v>3372</v>
      </c>
      <c r="G23" s="9">
        <v>5083</v>
      </c>
      <c r="H23" s="11">
        <v>-0.3366122368679914</v>
      </c>
      <c r="I23" s="12">
        <v>0.4769975786924939</v>
      </c>
      <c r="J23" s="9">
        <v>186</v>
      </c>
      <c r="K23" s="11">
        <v>0.0007999827960689017</v>
      </c>
      <c r="L23" s="9">
        <v>170</v>
      </c>
      <c r="M23" s="9">
        <v>1429</v>
      </c>
      <c r="N23" s="9">
        <v>3001</v>
      </c>
      <c r="O23" s="11">
        <v>-0.5238253915361546</v>
      </c>
    </row>
    <row r="24" spans="1:15" ht="11.3" customHeight="1">
      <c r="A24" s="3" t="s">
        <v>29</v>
      </c>
      <c r="B24" s="9">
        <v>24</v>
      </c>
      <c r="C24" s="9">
        <v>2197</v>
      </c>
      <c r="D24" s="10">
        <v>2784</v>
      </c>
      <c r="E24" s="9">
        <v>6228</v>
      </c>
      <c r="F24" s="9">
        <v>42186</v>
      </c>
      <c r="G24" s="9">
        <v>41052</v>
      </c>
      <c r="H24" s="11">
        <v>0.02762350190002923</v>
      </c>
      <c r="I24" s="12">
        <v>0.5529865125240848</v>
      </c>
      <c r="J24" s="9">
        <v>2221</v>
      </c>
      <c r="K24" s="11">
        <v>0.009552482742306617</v>
      </c>
      <c r="L24" s="9">
        <v>2116</v>
      </c>
      <c r="M24" s="9">
        <v>17471</v>
      </c>
      <c r="N24" s="9">
        <v>20224</v>
      </c>
      <c r="O24" s="11">
        <v>-0.1361253955696203</v>
      </c>
    </row>
    <row r="25" spans="1:15" ht="11.3" customHeight="1">
      <c r="A25" s="4" t="s">
        <v>30</v>
      </c>
      <c r="B25" s="5">
        <v>6</v>
      </c>
      <c r="C25" s="5">
        <v>1096</v>
      </c>
      <c r="D25" s="6">
        <v>902</v>
      </c>
      <c r="E25" s="5">
        <v>2490</v>
      </c>
      <c r="F25" s="5">
        <v>20562</v>
      </c>
      <c r="G25" s="5">
        <v>18520</v>
      </c>
      <c r="H25" s="7">
        <v>0.1102591792656587</v>
      </c>
      <c r="I25" s="8">
        <v>0.6377510040160642</v>
      </c>
      <c r="J25" s="5">
        <v>770</v>
      </c>
      <c r="K25" s="7">
        <v>0.003311756736414271</v>
      </c>
      <c r="L25" s="5">
        <v>782</v>
      </c>
      <c r="M25" s="5">
        <v>6952</v>
      </c>
      <c r="N25" s="5">
        <v>8018</v>
      </c>
      <c r="O25" s="7">
        <v>-0.1329508605637316</v>
      </c>
    </row>
    <row r="26" spans="1:15" ht="11.3" customHeight="1">
      <c r="A26" s="3" t="s">
        <v>31</v>
      </c>
      <c r="B26" s="9">
        <v>9</v>
      </c>
      <c r="C26" s="9">
        <v>1063</v>
      </c>
      <c r="D26" s="10">
        <v>991</v>
      </c>
      <c r="E26" s="9">
        <v>1958</v>
      </c>
      <c r="F26" s="9">
        <v>14058</v>
      </c>
      <c r="G26" s="9">
        <v>13352</v>
      </c>
      <c r="H26" s="11">
        <v>0.05287597363690833</v>
      </c>
      <c r="I26" s="12">
        <v>0.4938712972420838</v>
      </c>
      <c r="J26" s="9">
        <v>853</v>
      </c>
      <c r="K26" s="11">
        <v>0.003668738306703082</v>
      </c>
      <c r="L26" s="9">
        <v>760</v>
      </c>
      <c r="M26" s="9">
        <v>6997</v>
      </c>
      <c r="N26" s="9">
        <v>7297</v>
      </c>
      <c r="O26" s="11">
        <v>-0.04111278607646978</v>
      </c>
    </row>
    <row r="27" spans="1:15" ht="11.3" customHeight="1">
      <c r="A27" s="3" t="s">
        <v>32</v>
      </c>
      <c r="B27" s="9">
        <v>41</v>
      </c>
      <c r="C27" s="9">
        <v>6374</v>
      </c>
      <c r="D27" s="10">
        <v>4929</v>
      </c>
      <c r="E27" s="9">
        <v>15322</v>
      </c>
      <c r="F27" s="9">
        <v>110956</v>
      </c>
      <c r="G27" s="9">
        <v>88648</v>
      </c>
      <c r="H27" s="11">
        <v>0.2516469632704629</v>
      </c>
      <c r="I27" s="12">
        <v>0.6783057042161598</v>
      </c>
      <c r="J27" s="9">
        <v>5294</v>
      </c>
      <c r="K27" s="11">
        <v>0.02276940280854175</v>
      </c>
      <c r="L27" s="9">
        <v>4262</v>
      </c>
      <c r="M27" s="9">
        <v>37853</v>
      </c>
      <c r="N27" s="9">
        <v>44931</v>
      </c>
      <c r="O27" s="11">
        <v>-0.1575304355567426</v>
      </c>
    </row>
    <row r="28" spans="1:15" ht="11.3" customHeight="1">
      <c r="A28" s="4" t="s">
        <v>33</v>
      </c>
      <c r="B28" s="5">
        <v>48</v>
      </c>
      <c r="C28" s="5">
        <v>7434</v>
      </c>
      <c r="D28" s="6">
        <v>5833</v>
      </c>
      <c r="E28" s="5">
        <v>22190</v>
      </c>
      <c r="F28" s="5">
        <v>158641</v>
      </c>
      <c r="G28" s="5">
        <v>132936</v>
      </c>
      <c r="H28" s="7">
        <v>0.1933637238972137</v>
      </c>
      <c r="I28" s="8">
        <v>0.7371338440739071</v>
      </c>
      <c r="J28" s="5">
        <v>6021</v>
      </c>
      <c r="K28" s="7">
        <v>0.02589621728564977</v>
      </c>
      <c r="L28" s="5">
        <v>5268</v>
      </c>
      <c r="M28" s="5">
        <v>46009</v>
      </c>
      <c r="N28" s="5">
        <v>53534</v>
      </c>
      <c r="O28" s="7">
        <v>-0.1405648746590951</v>
      </c>
    </row>
    <row r="29" spans="1:15" ht="11.3" customHeight="1">
      <c r="A29" s="3" t="s">
        <v>34</v>
      </c>
      <c r="B29" s="9">
        <v>25</v>
      </c>
      <c r="C29" s="9">
        <v>8184</v>
      </c>
      <c r="D29" s="10">
        <v>2836</v>
      </c>
      <c r="E29" s="9">
        <v>21100</v>
      </c>
      <c r="F29" s="9">
        <v>150930</v>
      </c>
      <c r="G29" s="9">
        <v>0</v>
      </c>
      <c r="H29" s="11" t="e">
        <f>1/0</f>
        <v>#DIV/0!</v>
      </c>
      <c r="I29" s="12">
        <v>0.8655924170616114</v>
      </c>
      <c r="J29" s="9">
        <v>3489</v>
      </c>
      <c r="K29" s="11">
        <v>0.01500612890045375</v>
      </c>
      <c r="L29" s="9">
        <v>3000</v>
      </c>
      <c r="M29" s="9">
        <v>27890</v>
      </c>
      <c r="N29" s="9">
        <v>1</v>
      </c>
      <c r="O29" s="11">
        <v>27889</v>
      </c>
    </row>
    <row r="30" spans="1:15" ht="11.3" customHeight="1">
      <c r="A30" s="3" t="s">
        <v>35</v>
      </c>
      <c r="B30" s="9">
        <v>119</v>
      </c>
      <c r="C30" s="9">
        <v>9841</v>
      </c>
      <c r="D30" s="10">
        <v>16150</v>
      </c>
      <c r="E30" s="9">
        <v>49655</v>
      </c>
      <c r="F30" s="9">
        <v>361137</v>
      </c>
      <c r="G30" s="9">
        <v>290692</v>
      </c>
      <c r="H30" s="11">
        <v>0.2423355303895532</v>
      </c>
      <c r="I30" s="12">
        <v>0.6747558151243581</v>
      </c>
      <c r="J30" s="9">
        <v>15990</v>
      </c>
      <c r="K30" s="11">
        <v>0.06877271456527817</v>
      </c>
      <c r="L30" s="9">
        <v>13303</v>
      </c>
      <c r="M30" s="9">
        <v>121697</v>
      </c>
      <c r="N30" s="9">
        <v>168986</v>
      </c>
      <c r="O30" s="11">
        <v>-0.2798397500384647</v>
      </c>
    </row>
    <row r="31" spans="1:15" ht="11.3" customHeight="1">
      <c r="A31" s="4" t="s">
        <v>36</v>
      </c>
      <c r="B31" s="5">
        <v>4</v>
      </c>
      <c r="C31" s="5">
        <v>871</v>
      </c>
      <c r="D31" s="6">
        <v>400</v>
      </c>
      <c r="E31" s="5">
        <v>1237</v>
      </c>
      <c r="F31" s="5">
        <v>9388</v>
      </c>
      <c r="G31" s="5">
        <v>8704</v>
      </c>
      <c r="H31" s="7">
        <v>0.07858455882352941</v>
      </c>
      <c r="I31" s="8">
        <v>0.6766370250606305</v>
      </c>
      <c r="J31" s="5">
        <v>477</v>
      </c>
      <c r="K31" s="7">
        <v>0.002051568783467022</v>
      </c>
      <c r="L31" s="5">
        <v>376</v>
      </c>
      <c r="M31" s="5">
        <v>3275</v>
      </c>
      <c r="N31" s="5">
        <v>2975</v>
      </c>
      <c r="O31" s="7">
        <v>0.1008403361344538</v>
      </c>
    </row>
    <row r="32" spans="1:15" ht="11.3" customHeight="1">
      <c r="A32" s="3" t="s">
        <v>37</v>
      </c>
      <c r="B32" s="9">
        <v>48</v>
      </c>
      <c r="C32" s="9">
        <v>6077</v>
      </c>
      <c r="D32" s="10">
        <v>6094</v>
      </c>
      <c r="E32" s="9">
        <v>16275</v>
      </c>
      <c r="F32" s="9">
        <v>119343</v>
      </c>
      <c r="G32" s="9">
        <v>104296</v>
      </c>
      <c r="H32" s="11">
        <v>0.1442720717956585</v>
      </c>
      <c r="I32" s="12">
        <v>0.6255606758832565</v>
      </c>
      <c r="J32" s="9">
        <v>5440</v>
      </c>
      <c r="K32" s="11">
        <v>0.02339734629362809</v>
      </c>
      <c r="L32" s="9">
        <v>4658</v>
      </c>
      <c r="M32" s="9">
        <v>44379</v>
      </c>
      <c r="N32" s="9">
        <v>56143</v>
      </c>
      <c r="O32" s="11">
        <v>-0.2095363625028944</v>
      </c>
    </row>
    <row r="33" spans="1:15" ht="11.3" customHeight="1">
      <c r="A33" s="3" t="s">
        <v>38</v>
      </c>
      <c r="B33" s="9">
        <v>18</v>
      </c>
      <c r="C33" s="9">
        <v>3700</v>
      </c>
      <c r="D33" s="10">
        <v>3431</v>
      </c>
      <c r="E33" s="9">
        <v>11494</v>
      </c>
      <c r="F33" s="9">
        <v>73388</v>
      </c>
      <c r="G33" s="9">
        <v>63998</v>
      </c>
      <c r="H33" s="11">
        <v>0.146723335104222</v>
      </c>
      <c r="I33" s="12">
        <v>0.7014964329215243</v>
      </c>
      <c r="J33" s="9">
        <v>3081</v>
      </c>
      <c r="K33" s="11">
        <v>0.01325132792843165</v>
      </c>
      <c r="L33" s="9">
        <v>2768</v>
      </c>
      <c r="M33" s="9">
        <v>28218</v>
      </c>
      <c r="N33" s="9">
        <v>32169</v>
      </c>
      <c r="O33" s="11">
        <v>-0.1228201063135317</v>
      </c>
    </row>
    <row r="34" spans="1:15" ht="11.3" customHeight="1">
      <c r="A34" s="4" t="s">
        <v>39</v>
      </c>
      <c r="B34" s="5">
        <v>29</v>
      </c>
      <c r="C34" s="5">
        <v>5010</v>
      </c>
      <c r="D34" s="6">
        <v>5066</v>
      </c>
      <c r="E34" s="5">
        <v>14692</v>
      </c>
      <c r="F34" s="5">
        <v>111120</v>
      </c>
      <c r="G34" s="5">
        <v>91744</v>
      </c>
      <c r="H34" s="7">
        <v>0.2111963725148239</v>
      </c>
      <c r="I34" s="8">
        <v>0.6551864960522733</v>
      </c>
      <c r="J34" s="5">
        <v>4666</v>
      </c>
      <c r="K34" s="7">
        <v>0.02006838562611557</v>
      </c>
      <c r="L34" s="5">
        <v>3931</v>
      </c>
      <c r="M34" s="5">
        <v>35105</v>
      </c>
      <c r="N34" s="5">
        <v>41947</v>
      </c>
      <c r="O34" s="7">
        <v>-0.1631105919374449</v>
      </c>
    </row>
    <row r="35" spans="1:15" ht="11.3" customHeight="1">
      <c r="A35" s="3" t="s">
        <v>40</v>
      </c>
      <c r="B35" s="9">
        <v>2</v>
      </c>
      <c r="C35" s="9">
        <v>1252</v>
      </c>
      <c r="D35" s="10">
        <v>732</v>
      </c>
      <c r="E35" s="9">
        <v>2180</v>
      </c>
      <c r="F35" s="9">
        <v>19675</v>
      </c>
      <c r="G35" s="9">
        <v>18150</v>
      </c>
      <c r="H35" s="11">
        <v>0.08402203856749312</v>
      </c>
      <c r="I35" s="12">
        <v>0.6642201834862386</v>
      </c>
      <c r="J35" s="9">
        <v>701</v>
      </c>
      <c r="K35" s="11">
        <v>0.003014988924969356</v>
      </c>
      <c r="L35" s="9">
        <v>565</v>
      </c>
      <c r="M35" s="9">
        <v>5901</v>
      </c>
      <c r="N35" s="9">
        <v>5651</v>
      </c>
      <c r="O35" s="11">
        <v>0.04423995752964077</v>
      </c>
    </row>
    <row r="36" spans="1:15" ht="11.3" customHeight="1">
      <c r="A36" s="3" t="s">
        <v>41</v>
      </c>
      <c r="B36" s="9">
        <v>16</v>
      </c>
      <c r="C36" s="9">
        <v>1692</v>
      </c>
      <c r="D36" s="10">
        <v>1425</v>
      </c>
      <c r="E36" s="9">
        <v>3365</v>
      </c>
      <c r="F36" s="9">
        <v>27016</v>
      </c>
      <c r="G36" s="9">
        <v>22841</v>
      </c>
      <c r="H36" s="11">
        <v>0.1827853421478919</v>
      </c>
      <c r="I36" s="12">
        <v>0.5765230312035661</v>
      </c>
      <c r="J36" s="9">
        <v>1646</v>
      </c>
      <c r="K36" s="11">
        <v>0.007079417646932324</v>
      </c>
      <c r="L36" s="9">
        <v>1233</v>
      </c>
      <c r="M36" s="9">
        <v>12920</v>
      </c>
      <c r="N36" s="9">
        <v>15199</v>
      </c>
      <c r="O36" s="11">
        <v>-0.1499440752681097</v>
      </c>
    </row>
    <row r="37" spans="1:15" ht="11.3" customHeight="1">
      <c r="A37" s="4" t="s">
        <v>42</v>
      </c>
      <c r="B37" s="5">
        <v>1</v>
      </c>
      <c r="C37" s="5">
        <v>1022</v>
      </c>
      <c r="D37" s="6">
        <v>401</v>
      </c>
      <c r="E37" s="5">
        <v>1228</v>
      </c>
      <c r="F37" s="5">
        <v>8319</v>
      </c>
      <c r="G37" s="5">
        <v>8389</v>
      </c>
      <c r="H37" s="7">
        <v>-0.008344260340922637</v>
      </c>
      <c r="I37" s="8">
        <v>0.6734527687296417</v>
      </c>
      <c r="J37" s="5">
        <v>373</v>
      </c>
      <c r="K37" s="7">
        <v>0.001604266574912368</v>
      </c>
      <c r="L37" s="5">
        <v>338</v>
      </c>
      <c r="M37" s="5">
        <v>2187</v>
      </c>
      <c r="N37" s="5">
        <v>2591</v>
      </c>
      <c r="O37" s="7">
        <v>-0.155924353531455</v>
      </c>
    </row>
    <row r="38" spans="1:15" ht="11.3" customHeight="1">
      <c r="A38" s="3" t="s">
        <v>43</v>
      </c>
      <c r="B38" s="9">
        <v>55</v>
      </c>
      <c r="C38" s="9">
        <v>7276</v>
      </c>
      <c r="D38" s="10">
        <v>6161</v>
      </c>
      <c r="E38" s="9">
        <v>19329</v>
      </c>
      <c r="F38" s="9">
        <v>130697</v>
      </c>
      <c r="G38" s="9">
        <v>101849</v>
      </c>
      <c r="H38" s="11">
        <v>0.283242839890426</v>
      </c>
      <c r="I38" s="12">
        <v>0.6812561436183973</v>
      </c>
      <c r="J38" s="9">
        <v>5965</v>
      </c>
      <c r="K38" s="11">
        <v>0.02565536225027419</v>
      </c>
      <c r="L38" s="9">
        <v>5188</v>
      </c>
      <c r="M38" s="9">
        <v>46324</v>
      </c>
      <c r="N38" s="9">
        <v>57451</v>
      </c>
      <c r="O38" s="11">
        <v>-0.1936780908948495</v>
      </c>
    </row>
    <row r="39" spans="1:15" ht="11.3" customHeight="1">
      <c r="A39" s="3" t="s">
        <v>44</v>
      </c>
      <c r="B39" s="9">
        <v>1</v>
      </c>
      <c r="C39" s="9">
        <v>756</v>
      </c>
      <c r="D39" s="10">
        <v>607</v>
      </c>
      <c r="E39" s="9">
        <v>1446</v>
      </c>
      <c r="F39" s="9">
        <v>10458</v>
      </c>
      <c r="G39" s="9">
        <v>8398</v>
      </c>
      <c r="H39" s="11">
        <v>0.2452964991664682</v>
      </c>
      <c r="I39" s="12">
        <v>0.5802213001383126</v>
      </c>
      <c r="J39" s="9">
        <v>589</v>
      </c>
      <c r="K39" s="11">
        <v>0.002533278854218189</v>
      </c>
      <c r="L39" s="9">
        <v>446</v>
      </c>
      <c r="M39" s="9">
        <v>3939</v>
      </c>
      <c r="N39" s="9">
        <v>4147</v>
      </c>
      <c r="O39" s="11">
        <v>-0.05015673981191222</v>
      </c>
    </row>
    <row r="40" spans="1:15" ht="11.3" customHeight="1">
      <c r="A40" s="4" t="s">
        <v>45</v>
      </c>
      <c r="B40" s="5">
        <v>32</v>
      </c>
      <c r="C40" s="5">
        <v>2934</v>
      </c>
      <c r="D40" s="6">
        <v>2687</v>
      </c>
      <c r="E40" s="5">
        <v>8453</v>
      </c>
      <c r="F40" s="5">
        <v>60727</v>
      </c>
      <c r="G40" s="5">
        <v>54395</v>
      </c>
      <c r="H40" s="7">
        <v>0.1164077580659987</v>
      </c>
      <c r="I40" s="8">
        <v>0.6821246894593636</v>
      </c>
      <c r="J40" s="5">
        <v>2299</v>
      </c>
      <c r="K40" s="7">
        <v>0.009887959398722609</v>
      </c>
      <c r="L40" s="5">
        <v>2150</v>
      </c>
      <c r="M40" s="5">
        <v>19055</v>
      </c>
      <c r="N40" s="5">
        <v>23643</v>
      </c>
      <c r="O40" s="7">
        <v>-0.1940532081377152</v>
      </c>
    </row>
    <row r="41" spans="1:15" ht="11.3" customHeight="1">
      <c r="A41" s="3" t="s">
        <v>46</v>
      </c>
      <c r="B41" s="9">
        <v>11</v>
      </c>
      <c r="C41" s="9">
        <v>1306</v>
      </c>
      <c r="D41" s="10">
        <v>637</v>
      </c>
      <c r="E41" s="9">
        <v>1700</v>
      </c>
      <c r="F41" s="9">
        <v>12384</v>
      </c>
      <c r="G41" s="9">
        <v>12701</v>
      </c>
      <c r="H41" s="11">
        <v>-0.02495866467207307</v>
      </c>
      <c r="I41" s="12">
        <v>0.6252941176470588</v>
      </c>
      <c r="J41" s="9">
        <v>701</v>
      </c>
      <c r="K41" s="11">
        <v>0.003014988924969356</v>
      </c>
      <c r="L41" s="9">
        <v>570</v>
      </c>
      <c r="M41" s="9">
        <v>5113</v>
      </c>
      <c r="N41" s="9">
        <v>5671</v>
      </c>
      <c r="O41" s="11">
        <v>-0.09839534473637807</v>
      </c>
    </row>
    <row r="42" spans="1:15" ht="11.3" customHeight="1">
      <c r="A42" s="3" t="s">
        <v>47</v>
      </c>
      <c r="B42" s="9">
        <v>23</v>
      </c>
      <c r="C42" s="9">
        <v>2996</v>
      </c>
      <c r="D42" s="10">
        <v>2687</v>
      </c>
      <c r="E42" s="9">
        <v>8837</v>
      </c>
      <c r="F42" s="9">
        <v>70324</v>
      </c>
      <c r="G42" s="9">
        <v>60620</v>
      </c>
      <c r="H42" s="11">
        <v>0.1600791817881887</v>
      </c>
      <c r="I42" s="12">
        <v>0.6959375353626797</v>
      </c>
      <c r="J42" s="9">
        <v>2662</v>
      </c>
      <c r="K42" s="11">
        <v>0.01144921614588934</v>
      </c>
      <c r="L42" s="9">
        <v>2099</v>
      </c>
      <c r="M42" s="9">
        <v>22182</v>
      </c>
      <c r="N42" s="9">
        <v>23953</v>
      </c>
      <c r="O42" s="11">
        <v>-0.07393645889867657</v>
      </c>
    </row>
    <row r="43" spans="1:15" ht="11.3" customHeight="1">
      <c r="A43" s="4" t="s">
        <v>48</v>
      </c>
      <c r="B43" s="5">
        <v>17</v>
      </c>
      <c r="C43" s="5">
        <v>1039</v>
      </c>
      <c r="D43" s="6">
        <v>1670</v>
      </c>
      <c r="E43" s="5">
        <v>3737</v>
      </c>
      <c r="F43" s="5">
        <v>28717</v>
      </c>
      <c r="G43" s="5">
        <v>25831</v>
      </c>
      <c r="H43" s="7">
        <v>0.1117262204328133</v>
      </c>
      <c r="I43" s="8">
        <v>0.5531174739095531</v>
      </c>
      <c r="J43" s="5">
        <v>1493</v>
      </c>
      <c r="K43" s="7">
        <v>0.006421367282424034</v>
      </c>
      <c r="L43" s="5">
        <v>1274</v>
      </c>
      <c r="M43" s="5">
        <v>11197</v>
      </c>
      <c r="N43" s="5">
        <v>11789</v>
      </c>
      <c r="O43" s="7">
        <v>-0.05021630333361608</v>
      </c>
    </row>
    <row r="44" spans="1:15" ht="11.3" customHeight="1">
      <c r="A44" s="3" t="s">
        <v>49</v>
      </c>
      <c r="B44" s="9">
        <v>8</v>
      </c>
      <c r="C44" s="9">
        <v>1645</v>
      </c>
      <c r="D44" s="10">
        <v>438</v>
      </c>
      <c r="E44" s="9">
        <v>1570</v>
      </c>
      <c r="F44" s="9">
        <v>10718</v>
      </c>
      <c r="G44" s="9">
        <v>10615</v>
      </c>
      <c r="H44" s="11">
        <v>0.00970325011775789</v>
      </c>
      <c r="I44" s="12">
        <v>0.7210191082802547</v>
      </c>
      <c r="J44" s="9">
        <v>340</v>
      </c>
      <c r="K44" s="11">
        <v>0.001462334143351756</v>
      </c>
      <c r="L44" s="9">
        <v>316</v>
      </c>
      <c r="M44" s="9">
        <v>2529</v>
      </c>
      <c r="N44" s="9">
        <v>3161</v>
      </c>
      <c r="O44" s="11">
        <v>-0.1999367288832648</v>
      </c>
    </row>
    <row r="45" spans="1:15" ht="11.3" customHeight="1">
      <c r="A45" s="3" t="s">
        <v>50</v>
      </c>
      <c r="B45" s="9">
        <v>18</v>
      </c>
      <c r="C45" s="9">
        <v>4786</v>
      </c>
      <c r="D45" s="10">
        <v>3904</v>
      </c>
      <c r="E45" s="9">
        <v>12559</v>
      </c>
      <c r="F45" s="9">
        <v>85759</v>
      </c>
      <c r="G45" s="9">
        <v>74381</v>
      </c>
      <c r="H45" s="11">
        <v>0.1529691722348449</v>
      </c>
      <c r="I45" s="12">
        <v>0.6891472250975396</v>
      </c>
      <c r="J45" s="9">
        <v>4036</v>
      </c>
      <c r="K45" s="11">
        <v>0.01735876647814025</v>
      </c>
      <c r="L45" s="9">
        <v>3185</v>
      </c>
      <c r="M45" s="9">
        <v>27449</v>
      </c>
      <c r="N45" s="9">
        <v>30557</v>
      </c>
      <c r="O45" s="11">
        <v>-0.1017115554537422</v>
      </c>
    </row>
    <row r="46" spans="1:15" ht="11.3" customHeight="1">
      <c r="A46" s="4" t="s">
        <v>51</v>
      </c>
      <c r="B46" s="5">
        <v>2</v>
      </c>
      <c r="C46" s="5">
        <v>929</v>
      </c>
      <c r="D46" s="6">
        <v>326</v>
      </c>
      <c r="E46" s="5">
        <v>1295</v>
      </c>
      <c r="F46" s="5">
        <v>11130</v>
      </c>
      <c r="G46" s="5">
        <v>3454</v>
      </c>
      <c r="H46" s="7">
        <v>2.222350897510133</v>
      </c>
      <c r="I46" s="8">
        <v>0.7482625482625482</v>
      </c>
      <c r="J46" s="5">
        <v>309</v>
      </c>
      <c r="K46" s="7">
        <v>0.001329003677340272</v>
      </c>
      <c r="L46" s="5">
        <v>297</v>
      </c>
      <c r="M46" s="5">
        <v>2568</v>
      </c>
      <c r="N46" s="5">
        <v>614</v>
      </c>
      <c r="O46" s="7">
        <v>3.182410423452769</v>
      </c>
    </row>
    <row r="47" spans="1:15" ht="11.3" customHeight="1">
      <c r="A47" s="3" t="s">
        <v>52</v>
      </c>
      <c r="B47" s="9">
        <v>0</v>
      </c>
      <c r="C47" s="9">
        <v>293</v>
      </c>
      <c r="D47" s="10">
        <v>304</v>
      </c>
      <c r="E47" s="9">
        <v>804</v>
      </c>
      <c r="F47" s="9">
        <v>6614</v>
      </c>
      <c r="G47" s="9">
        <v>1414</v>
      </c>
      <c r="H47" s="11">
        <v>3.677510608203677</v>
      </c>
      <c r="I47" s="12">
        <v>0.6218905472636815</v>
      </c>
      <c r="J47" s="9">
        <v>172</v>
      </c>
      <c r="K47" s="11">
        <v>0.0007397690372250059</v>
      </c>
      <c r="L47" s="9">
        <v>149</v>
      </c>
      <c r="M47" s="9">
        <v>1908</v>
      </c>
      <c r="N47" s="9">
        <v>372</v>
      </c>
      <c r="O47" s="11">
        <v>4.129032258064516</v>
      </c>
    </row>
    <row r="48" spans="1:15" ht="11.3" customHeight="1">
      <c r="A48" s="3" t="s">
        <v>53</v>
      </c>
      <c r="B48" s="9">
        <v>7</v>
      </c>
      <c r="C48" s="9">
        <v>1097</v>
      </c>
      <c r="D48" s="10">
        <v>579</v>
      </c>
      <c r="E48" s="9">
        <v>2125</v>
      </c>
      <c r="F48" s="9">
        <v>13697</v>
      </c>
      <c r="G48" s="9">
        <v>13760</v>
      </c>
      <c r="H48" s="11">
        <v>-0.004578488372093023</v>
      </c>
      <c r="I48" s="12">
        <v>0.7275294117647059</v>
      </c>
      <c r="J48" s="9">
        <v>659</v>
      </c>
      <c r="K48" s="11">
        <v>0.002834347648437668</v>
      </c>
      <c r="L48" s="9">
        <v>535</v>
      </c>
      <c r="M48" s="9">
        <v>4613</v>
      </c>
      <c r="N48" s="9">
        <v>4843</v>
      </c>
      <c r="O48" s="11">
        <v>-0.04749122444765641</v>
      </c>
    </row>
    <row r="49" spans="1:15" ht="11.3" customHeight="1">
      <c r="A49" s="4" t="s">
        <v>54</v>
      </c>
      <c r="B49" s="5">
        <v>0</v>
      </c>
      <c r="C49" s="5">
        <v>71</v>
      </c>
      <c r="D49" s="6">
        <v>58</v>
      </c>
      <c r="E49" s="5">
        <v>78</v>
      </c>
      <c r="F49" s="5">
        <v>796</v>
      </c>
      <c r="G49" s="5">
        <v>589</v>
      </c>
      <c r="H49" s="7">
        <v>0.3514431239388794</v>
      </c>
      <c r="I49" s="8">
        <v>0.2564102564102564</v>
      </c>
      <c r="J49" s="5">
        <v>47</v>
      </c>
      <c r="K49" s="7">
        <v>0.0002021461904045074</v>
      </c>
      <c r="L49" s="5">
        <v>34</v>
      </c>
      <c r="M49" s="5">
        <v>586</v>
      </c>
      <c r="N49" s="5">
        <v>460</v>
      </c>
      <c r="O49" s="7">
        <v>0.2739130434782608</v>
      </c>
    </row>
    <row r="50" spans="1:15" ht="11.3" customHeight="1">
      <c r="A50" s="3" t="s">
        <v>55</v>
      </c>
      <c r="B50" s="9">
        <v>0</v>
      </c>
      <c r="C50" s="9">
        <v>2</v>
      </c>
      <c r="D50" s="10">
        <v>0</v>
      </c>
      <c r="E50" s="9">
        <v>0</v>
      </c>
      <c r="F50" s="9">
        <v>1</v>
      </c>
      <c r="G50" s="9">
        <v>5</v>
      </c>
      <c r="H50" s="11">
        <v>-0.8</v>
      </c>
      <c r="I50" s="12" t="e">
        <f>#NUM!</f>
        <v>#NUM!</v>
      </c>
      <c r="J50" s="9">
        <v>0</v>
      </c>
      <c r="K50" s="11">
        <v>0</v>
      </c>
      <c r="L50" s="9">
        <v>0</v>
      </c>
      <c r="M50" s="9">
        <v>0</v>
      </c>
      <c r="N50" s="9">
        <v>3</v>
      </c>
      <c r="O50" s="11">
        <v>-1</v>
      </c>
    </row>
    <row r="51" spans="1:15" ht="11.3" customHeight="1">
      <c r="A51" s="3" t="s">
        <v>56</v>
      </c>
      <c r="B51" s="9">
        <v>20</v>
      </c>
      <c r="C51" s="9">
        <v>2106</v>
      </c>
      <c r="D51" s="10">
        <v>1697</v>
      </c>
      <c r="E51" s="9">
        <v>4675</v>
      </c>
      <c r="F51" s="9">
        <v>33563</v>
      </c>
      <c r="G51" s="9">
        <v>28968</v>
      </c>
      <c r="H51" s="11">
        <v>0.1586233084783209</v>
      </c>
      <c r="I51" s="12">
        <v>0.6370053475935828</v>
      </c>
      <c r="J51" s="9">
        <v>1573</v>
      </c>
      <c r="K51" s="11">
        <v>0.006765445904389153</v>
      </c>
      <c r="L51" s="9">
        <v>1405</v>
      </c>
      <c r="M51" s="9">
        <v>12593</v>
      </c>
      <c r="N51" s="9">
        <v>16029</v>
      </c>
      <c r="O51" s="11">
        <v>-0.2143614698359224</v>
      </c>
    </row>
    <row r="52" spans="1:15" ht="11.3" customHeight="1">
      <c r="A52" s="4" t="s">
        <v>57</v>
      </c>
      <c r="B52" s="5">
        <v>25</v>
      </c>
      <c r="C52" s="5">
        <v>2212</v>
      </c>
      <c r="D52" s="6">
        <v>2665</v>
      </c>
      <c r="E52" s="5">
        <v>7760</v>
      </c>
      <c r="F52" s="5">
        <v>58095</v>
      </c>
      <c r="G52" s="5">
        <v>52885</v>
      </c>
      <c r="H52" s="7">
        <v>0.09851564715892976</v>
      </c>
      <c r="I52" s="8">
        <v>0.6565721649484536</v>
      </c>
      <c r="J52" s="5">
        <v>2596</v>
      </c>
      <c r="K52" s="7">
        <v>0.01116535128276811</v>
      </c>
      <c r="L52" s="5">
        <v>2137</v>
      </c>
      <c r="M52" s="5">
        <v>20069</v>
      </c>
      <c r="N52" s="5">
        <v>19275</v>
      </c>
      <c r="O52" s="7">
        <v>0.04119325551232166</v>
      </c>
    </row>
    <row r="53" spans="1:15" ht="11.3" customHeight="1">
      <c r="A53" s="3" t="s">
        <v>58</v>
      </c>
      <c r="B53" s="9">
        <v>45</v>
      </c>
      <c r="C53" s="9">
        <v>8267</v>
      </c>
      <c r="D53" s="10">
        <v>4897</v>
      </c>
      <c r="E53" s="9">
        <v>15110</v>
      </c>
      <c r="F53" s="9">
        <v>111572</v>
      </c>
      <c r="G53" s="9">
        <v>84731</v>
      </c>
      <c r="H53" s="11">
        <v>0.3167789828988209</v>
      </c>
      <c r="I53" s="12">
        <v>0.6759099933818663</v>
      </c>
      <c r="J53" s="9">
        <v>4713</v>
      </c>
      <c r="K53" s="11">
        <v>0.02027053181652008</v>
      </c>
      <c r="L53" s="9">
        <v>4206</v>
      </c>
      <c r="M53" s="9">
        <v>41517</v>
      </c>
      <c r="N53" s="9">
        <v>51997</v>
      </c>
      <c r="O53" s="11">
        <v>-0.2015500894282362</v>
      </c>
    </row>
    <row r="54" spans="1:15" ht="11.3" customHeight="1">
      <c r="A54" s="3" t="s">
        <v>59</v>
      </c>
      <c r="B54" s="9">
        <v>84</v>
      </c>
      <c r="C54" s="9">
        <v>10784</v>
      </c>
      <c r="D54" s="10">
        <v>11782</v>
      </c>
      <c r="E54" s="9">
        <v>51972</v>
      </c>
      <c r="F54" s="9">
        <v>383023</v>
      </c>
      <c r="G54" s="9">
        <v>266117</v>
      </c>
      <c r="H54" s="11">
        <v>0.4393030133362393</v>
      </c>
      <c r="I54" s="12">
        <v>0.7733010082352035</v>
      </c>
      <c r="J54" s="9">
        <v>12412</v>
      </c>
      <c r="K54" s="11">
        <v>0.05338379819788822</v>
      </c>
      <c r="L54" s="9">
        <v>10275</v>
      </c>
      <c r="M54" s="9">
        <v>95633</v>
      </c>
      <c r="N54" s="9">
        <v>118316</v>
      </c>
      <c r="O54" s="11">
        <v>-0.1917154062003448</v>
      </c>
    </row>
    <row r="55" spans="1:15" ht="11.3" customHeight="1">
      <c r="A55" s="4" t="s">
        <v>60</v>
      </c>
      <c r="B55" s="5">
        <v>101</v>
      </c>
      <c r="C55" s="5">
        <v>11262</v>
      </c>
      <c r="D55" s="6">
        <v>12538</v>
      </c>
      <c r="E55" s="5">
        <v>55184</v>
      </c>
      <c r="F55" s="5">
        <v>388304</v>
      </c>
      <c r="G55" s="5">
        <v>310213</v>
      </c>
      <c r="H55" s="7">
        <v>0.2517334863464781</v>
      </c>
      <c r="I55" s="8">
        <v>0.772796462742824</v>
      </c>
      <c r="J55" s="5">
        <v>13389</v>
      </c>
      <c r="K55" s="7">
        <v>0.05758585836863724</v>
      </c>
      <c r="L55" s="5">
        <v>10631</v>
      </c>
      <c r="M55" s="5">
        <v>100660</v>
      </c>
      <c r="N55" s="5">
        <v>140170</v>
      </c>
      <c r="O55" s="7">
        <v>-0.2818720125561818</v>
      </c>
    </row>
    <row r="56" spans="1:15" ht="11.3" customHeight="1">
      <c r="A56" s="3" t="s">
        <v>61</v>
      </c>
      <c r="B56" s="9">
        <v>52</v>
      </c>
      <c r="C56" s="9">
        <v>6490</v>
      </c>
      <c r="D56" s="10">
        <v>7135</v>
      </c>
      <c r="E56" s="9">
        <v>26216</v>
      </c>
      <c r="F56" s="9">
        <v>192868</v>
      </c>
      <c r="G56" s="9">
        <v>169737</v>
      </c>
      <c r="H56" s="11">
        <v>0.1362755321467918</v>
      </c>
      <c r="I56" s="12">
        <v>0.7278379615501983</v>
      </c>
      <c r="J56" s="9">
        <v>6913</v>
      </c>
      <c r="K56" s="11">
        <v>0.02973269392056085</v>
      </c>
      <c r="L56" s="9">
        <v>5907</v>
      </c>
      <c r="M56" s="9">
        <v>54326</v>
      </c>
      <c r="N56" s="9">
        <v>62142</v>
      </c>
      <c r="O56" s="11">
        <v>-0.1257764474912298</v>
      </c>
    </row>
    <row r="57" spans="1:15" ht="11.3" customHeight="1">
      <c r="A57" s="3" t="s">
        <v>62</v>
      </c>
      <c r="B57" s="9">
        <v>15</v>
      </c>
      <c r="C57" s="9">
        <v>1382</v>
      </c>
      <c r="D57" s="10">
        <v>1931</v>
      </c>
      <c r="E57" s="9">
        <v>5471</v>
      </c>
      <c r="F57" s="9">
        <v>38486</v>
      </c>
      <c r="G57" s="9">
        <v>36390</v>
      </c>
      <c r="H57" s="11">
        <v>0.05759824127507557</v>
      </c>
      <c r="I57" s="12">
        <v>0.6470480716505209</v>
      </c>
      <c r="J57" s="9">
        <v>1680</v>
      </c>
      <c r="K57" s="11">
        <v>0.007225651061267499</v>
      </c>
      <c r="L57" s="9">
        <v>1440</v>
      </c>
      <c r="M57" s="9">
        <v>13225</v>
      </c>
      <c r="N57" s="9">
        <v>14496</v>
      </c>
      <c r="O57" s="11">
        <v>-0.08767935982339956</v>
      </c>
    </row>
    <row r="58" spans="1:15" ht="11.3" customHeight="1">
      <c r="A58" s="4" t="s">
        <v>63</v>
      </c>
      <c r="B58" s="5">
        <v>0</v>
      </c>
      <c r="C58" s="5">
        <v>453</v>
      </c>
      <c r="D58" s="6">
        <v>158</v>
      </c>
      <c r="E58" s="5">
        <v>365</v>
      </c>
      <c r="F58" s="5">
        <v>2165</v>
      </c>
      <c r="G58" s="5">
        <v>3276</v>
      </c>
      <c r="H58" s="7">
        <v>-0.3391330891330891</v>
      </c>
      <c r="I58" s="8">
        <v>0.5671232876712329</v>
      </c>
      <c r="J58" s="5">
        <v>115</v>
      </c>
      <c r="K58" s="7">
        <v>0.0004946130190748586</v>
      </c>
      <c r="L58" s="5">
        <v>105</v>
      </c>
      <c r="M58" s="5">
        <v>703</v>
      </c>
      <c r="N58" s="5">
        <v>1558</v>
      </c>
      <c r="O58" s="7">
        <v>-0.5487804878048781</v>
      </c>
    </row>
    <row r="59" spans="1:15" ht="11.3" customHeight="1">
      <c r="A59" s="3" t="s">
        <v>64</v>
      </c>
      <c r="B59" s="9">
        <v>0</v>
      </c>
      <c r="C59" s="9">
        <v>0</v>
      </c>
      <c r="D59" s="10">
        <v>230</v>
      </c>
      <c r="E59" s="9">
        <v>230</v>
      </c>
      <c r="F59" s="9">
        <v>3132</v>
      </c>
      <c r="G59" s="9">
        <v>3077</v>
      </c>
      <c r="H59" s="11">
        <v>0.0178745531361716</v>
      </c>
      <c r="I59" s="12">
        <v>0</v>
      </c>
      <c r="J59" s="9">
        <v>86</v>
      </c>
      <c r="K59" s="11">
        <v>0.0003698845186125029</v>
      </c>
      <c r="L59" s="9">
        <v>84</v>
      </c>
      <c r="M59" s="9">
        <v>1203</v>
      </c>
      <c r="N59" s="9">
        <v>1630</v>
      </c>
      <c r="O59" s="11">
        <v>-0.2619631901840491</v>
      </c>
    </row>
    <row r="60" spans="1:15" ht="11.3" customHeight="1">
      <c r="A60" s="3" t="s">
        <v>66</v>
      </c>
      <c r="B60" s="3" t="s">
        <v>66</v>
      </c>
      <c r="C60" s="3" t="s">
        <v>66</v>
      </c>
      <c r="D60" s="2" t="s">
        <v>66</v>
      </c>
      <c r="E60" s="3" t="s">
        <v>66</v>
      </c>
      <c r="F60" s="3" t="s">
        <v>66</v>
      </c>
      <c r="G60" s="3" t="s">
        <v>66</v>
      </c>
      <c r="H60" s="3" t="s">
        <v>66</v>
      </c>
      <c r="I60" s="2" t="s">
        <v>66</v>
      </c>
      <c r="J60" s="3" t="s">
        <v>66</v>
      </c>
      <c r="K60" s="3" t="s">
        <v>66</v>
      </c>
      <c r="L60" s="3" t="s">
        <v>66</v>
      </c>
      <c r="M60" s="3" t="s">
        <v>66</v>
      </c>
      <c r="N60" s="3" t="s">
        <v>66</v>
      </c>
      <c r="O60" s="3" t="s">
        <v>66</v>
      </c>
    </row>
    <row r="61" spans="1:15" ht="11.3" customHeight="1">
      <c r="A61" s="3" t="s">
        <v>91</v>
      </c>
      <c r="B61" s="9">
        <v>1142</v>
      </c>
      <c r="C61" s="9">
        <v>160931</v>
      </c>
      <c r="D61" s="10">
        <v>147232</v>
      </c>
      <c r="E61" s="9">
        <v>495186</v>
      </c>
      <c r="F61" s="9">
        <v>3604312</v>
      </c>
      <c r="G61" s="9">
        <v>2841670</v>
      </c>
      <c r="H61" s="11">
        <v>0.268378101609265</v>
      </c>
      <c r="I61" s="12">
        <v>0.7026733389069966</v>
      </c>
      <c r="J61" s="9">
        <v>143444</v>
      </c>
      <c r="K61" s="11">
        <v>0.6169501731145567</v>
      </c>
      <c r="L61" s="9">
        <v>120677</v>
      </c>
      <c r="M61" s="9">
        <v>1118585</v>
      </c>
      <c r="N61" s="9">
        <v>1334655</v>
      </c>
      <c r="O61" s="11">
        <v>-0.161892024530684</v>
      </c>
    </row>
    <row r="62" spans="1:15" ht="11.3" customHeight="1">
      <c r="D62" s="2"/>
      <c r="I62" s="2"/>
    </row>
    <row r="63" spans="1:15" ht="11.3" customHeight="1">
      <c r="D63" s="2"/>
      <c r="I63" s="2"/>
    </row>
    <row r="64" spans="1:15" ht="11.3" customHeight="1">
      <c r="D64" s="2"/>
      <c r="I64" s="2"/>
    </row>
    <row r="65" spans="1:15" ht="11.3" customHeight="1">
      <c r="A65" s="4" t="s">
        <v>0</v>
      </c>
      <c r="B65" s="5">
        <v>20</v>
      </c>
      <c r="C65" s="5">
        <v>2257</v>
      </c>
      <c r="D65" s="6">
        <v>2297</v>
      </c>
      <c r="E65" s="5">
        <v>10937</v>
      </c>
      <c r="F65" s="5">
        <v>69350</v>
      </c>
      <c r="G65" s="5">
        <v>61883</v>
      </c>
      <c r="H65" s="7">
        <v>0.1206631869818852</v>
      </c>
      <c r="I65" s="8">
        <v>0.7899789704672213</v>
      </c>
      <c r="J65" s="5">
        <v>1433</v>
      </c>
      <c r="K65" s="7">
        <v>0.006163308315950195</v>
      </c>
      <c r="L65" s="5">
        <v>1370</v>
      </c>
      <c r="M65" s="5">
        <v>12938</v>
      </c>
      <c r="N65" s="5">
        <v>16047</v>
      </c>
      <c r="O65" s="7">
        <v>-0.1937433788247024</v>
      </c>
    </row>
    <row r="66" spans="1:15" ht="11.3" customHeight="1">
      <c r="A66" s="3" t="s">
        <v>1</v>
      </c>
      <c r="B66" s="9">
        <v>0</v>
      </c>
      <c r="C66" s="9">
        <v>228</v>
      </c>
      <c r="D66" s="10">
        <v>67</v>
      </c>
      <c r="E66" s="9">
        <v>794</v>
      </c>
      <c r="F66" s="9">
        <v>5785</v>
      </c>
      <c r="G66" s="9">
        <v>3073</v>
      </c>
      <c r="H66" s="11">
        <v>0.8825252196550603</v>
      </c>
      <c r="I66" s="12">
        <v>0.9156171284634761</v>
      </c>
      <c r="J66" s="9">
        <v>33</v>
      </c>
      <c r="K66" s="11">
        <v>0.0001419324315606116</v>
      </c>
      <c r="L66" s="9">
        <v>19</v>
      </c>
      <c r="M66" s="9">
        <v>740</v>
      </c>
      <c r="N66" s="9">
        <v>387</v>
      </c>
      <c r="O66" s="11">
        <v>0.9121447028423773</v>
      </c>
    </row>
    <row r="67" spans="1:15" ht="11.3" customHeight="1">
      <c r="A67" s="3" t="s">
        <v>66</v>
      </c>
      <c r="B67" s="3" t="s">
        <v>66</v>
      </c>
      <c r="C67" s="3" t="s">
        <v>66</v>
      </c>
      <c r="D67" s="2" t="s">
        <v>66</v>
      </c>
      <c r="E67" s="3" t="s">
        <v>66</v>
      </c>
      <c r="F67" s="3" t="s">
        <v>66</v>
      </c>
      <c r="G67" s="3" t="s">
        <v>66</v>
      </c>
      <c r="H67" s="3" t="s">
        <v>66</v>
      </c>
      <c r="I67" s="2" t="s">
        <v>66</v>
      </c>
      <c r="J67" s="3" t="s">
        <v>66</v>
      </c>
      <c r="K67" s="3" t="s">
        <v>66</v>
      </c>
      <c r="L67" s="3" t="s">
        <v>66</v>
      </c>
      <c r="M67" s="3" t="s">
        <v>66</v>
      </c>
      <c r="N67" s="3" t="s">
        <v>66</v>
      </c>
      <c r="O67" s="3" t="s">
        <v>66</v>
      </c>
    </row>
    <row r="68" spans="1:15" ht="11.3" customHeight="1">
      <c r="A68" s="3" t="s">
        <v>92</v>
      </c>
      <c r="B68" s="9">
        <v>20</v>
      </c>
      <c r="C68" s="9">
        <v>2485</v>
      </c>
      <c r="D68" s="10">
        <v>2364</v>
      </c>
      <c r="E68" s="9">
        <v>11731</v>
      </c>
      <c r="F68" s="9">
        <v>75135</v>
      </c>
      <c r="G68" s="9">
        <v>64956</v>
      </c>
      <c r="H68" s="11">
        <v>0.1567060779604655</v>
      </c>
      <c r="I68" s="12">
        <v>0.7984826528002728</v>
      </c>
      <c r="J68" s="9">
        <v>1466</v>
      </c>
      <c r="K68" s="11">
        <v>0.006305240747510806</v>
      </c>
      <c r="L68" s="9">
        <v>1389</v>
      </c>
      <c r="M68" s="9">
        <v>13678</v>
      </c>
      <c r="N68" s="9">
        <v>16434</v>
      </c>
      <c r="O68" s="11">
        <v>-0.1677011074601436</v>
      </c>
    </row>
    <row r="69" spans="1:15" ht="11.3" customHeight="1">
      <c r="D69" s="2"/>
      <c r="I69" s="2"/>
    </row>
    <row r="70" spans="1:15" ht="11.3" customHeight="1">
      <c r="D70" s="2"/>
      <c r="I70" s="2"/>
    </row>
    <row r="71" spans="1:15" ht="11.3" customHeight="1">
      <c r="A71" s="4" t="s">
        <v>11</v>
      </c>
      <c r="B71" s="5">
        <v>47</v>
      </c>
      <c r="C71" s="5">
        <v>5906</v>
      </c>
      <c r="D71" s="6">
        <v>6509</v>
      </c>
      <c r="E71" s="5">
        <v>26314</v>
      </c>
      <c r="F71" s="5">
        <v>182810</v>
      </c>
      <c r="G71" s="5">
        <v>160082</v>
      </c>
      <c r="H71" s="7">
        <v>0.1419772366662086</v>
      </c>
      <c r="I71" s="8">
        <v>0.7526411796002128</v>
      </c>
      <c r="J71" s="5">
        <v>7273</v>
      </c>
      <c r="K71" s="7">
        <v>0.03128104771940388</v>
      </c>
      <c r="L71" s="5">
        <v>6028</v>
      </c>
      <c r="M71" s="5">
        <v>53985</v>
      </c>
      <c r="N71" s="5">
        <v>56330</v>
      </c>
      <c r="O71" s="7">
        <v>-0.04162968222971773</v>
      </c>
    </row>
    <row r="72" spans="1:15" ht="11.3" customHeight="1">
      <c r="A72" s="3" t="s">
        <v>12</v>
      </c>
      <c r="B72" s="9">
        <v>2</v>
      </c>
      <c r="C72" s="9">
        <v>162</v>
      </c>
      <c r="D72" s="10">
        <v>130</v>
      </c>
      <c r="E72" s="9">
        <v>322</v>
      </c>
      <c r="F72" s="9">
        <v>3173</v>
      </c>
      <c r="G72" s="9">
        <v>3187</v>
      </c>
      <c r="H72" s="11">
        <v>-0.004392845936617509</v>
      </c>
      <c r="I72" s="12">
        <v>0.5962732919254659</v>
      </c>
      <c r="J72" s="9">
        <v>141</v>
      </c>
      <c r="K72" s="11">
        <v>0.0006064385712135223</v>
      </c>
      <c r="L72" s="9">
        <v>105</v>
      </c>
      <c r="M72" s="9">
        <v>1231</v>
      </c>
      <c r="N72" s="9">
        <v>1473</v>
      </c>
      <c r="O72" s="11">
        <v>-0.1642905634758995</v>
      </c>
    </row>
    <row r="73" spans="1:15" ht="11.3" customHeight="1">
      <c r="A73" s="3" t="s">
        <v>13</v>
      </c>
      <c r="B73" s="9">
        <v>9</v>
      </c>
      <c r="C73" s="9">
        <v>880</v>
      </c>
      <c r="D73" s="10">
        <v>1274</v>
      </c>
      <c r="E73" s="9">
        <v>4784</v>
      </c>
      <c r="F73" s="9">
        <v>34936</v>
      </c>
      <c r="G73" s="9">
        <v>32275</v>
      </c>
      <c r="H73" s="11">
        <v>0.08244771494965143</v>
      </c>
      <c r="I73" s="12">
        <v>0.7336956521739131</v>
      </c>
      <c r="J73" s="9">
        <v>1755</v>
      </c>
      <c r="K73" s="11">
        <v>0.007548224769359799</v>
      </c>
      <c r="L73" s="9">
        <v>1298</v>
      </c>
      <c r="M73" s="9">
        <v>12783</v>
      </c>
      <c r="N73" s="9">
        <v>14966</v>
      </c>
      <c r="O73" s="11">
        <v>-0.1458639583054925</v>
      </c>
    </row>
    <row r="74" spans="1:15" ht="11.3" customHeight="1">
      <c r="A74" s="4" t="s">
        <v>14</v>
      </c>
      <c r="B74" s="5">
        <v>3</v>
      </c>
      <c r="C74" s="5">
        <v>374</v>
      </c>
      <c r="D74" s="6">
        <v>591</v>
      </c>
      <c r="E74" s="5">
        <v>1629</v>
      </c>
      <c r="F74" s="5">
        <v>12791</v>
      </c>
      <c r="G74" s="5">
        <v>10945</v>
      </c>
      <c r="H74" s="7">
        <v>0.1686614892645043</v>
      </c>
      <c r="I74" s="8">
        <v>0.6372007366482505</v>
      </c>
      <c r="J74" s="5">
        <v>606</v>
      </c>
      <c r="K74" s="7">
        <v>0.002606395561385776</v>
      </c>
      <c r="L74" s="5">
        <v>529</v>
      </c>
      <c r="M74" s="5">
        <v>4707</v>
      </c>
      <c r="N74" s="5">
        <v>4887</v>
      </c>
      <c r="O74" s="7">
        <v>-0.03683241252302026</v>
      </c>
    </row>
    <row r="75" spans="1:15" ht="11.3" customHeight="1">
      <c r="A75" s="3" t="s">
        <v>66</v>
      </c>
      <c r="B75" s="3" t="s">
        <v>66</v>
      </c>
      <c r="C75" s="3" t="s">
        <v>66</v>
      </c>
      <c r="D75" s="2" t="s">
        <v>66</v>
      </c>
      <c r="E75" s="3" t="s">
        <v>66</v>
      </c>
      <c r="F75" s="3" t="s">
        <v>66</v>
      </c>
      <c r="G75" s="3" t="s">
        <v>66</v>
      </c>
      <c r="H75" s="3" t="s">
        <v>66</v>
      </c>
      <c r="I75" s="2" t="s">
        <v>66</v>
      </c>
      <c r="J75" s="3" t="s">
        <v>66</v>
      </c>
      <c r="K75" s="3" t="s">
        <v>66</v>
      </c>
      <c r="L75" s="3" t="s">
        <v>66</v>
      </c>
      <c r="M75" s="3" t="s">
        <v>66</v>
      </c>
      <c r="N75" s="3" t="s">
        <v>66</v>
      </c>
      <c r="O75" s="3" t="s">
        <v>66</v>
      </c>
    </row>
    <row r="76" spans="1:15" ht="11.3" customHeight="1">
      <c r="A76" s="3" t="s">
        <v>93</v>
      </c>
      <c r="B76" s="9">
        <v>61</v>
      </c>
      <c r="C76" s="9">
        <v>7322</v>
      </c>
      <c r="D76" s="10">
        <v>8504</v>
      </c>
      <c r="E76" s="9">
        <v>33049</v>
      </c>
      <c r="F76" s="9">
        <v>233710</v>
      </c>
      <c r="G76" s="9">
        <v>206489</v>
      </c>
      <c r="H76" s="11">
        <v>0.1318278455510947</v>
      </c>
      <c r="I76" s="12">
        <v>0.742685103936579</v>
      </c>
      <c r="J76" s="9">
        <v>9775</v>
      </c>
      <c r="K76" s="11">
        <v>0.04204210662136298</v>
      </c>
      <c r="L76" s="9">
        <v>7960</v>
      </c>
      <c r="M76" s="9">
        <v>72706</v>
      </c>
      <c r="N76" s="9">
        <v>77656</v>
      </c>
      <c r="O76" s="11">
        <v>-0.06374265993612857</v>
      </c>
    </row>
    <row r="77" spans="1:15" ht="11.3" customHeight="1">
      <c r="A77" s="3" t="s">
        <v>66</v>
      </c>
      <c r="B77" s="3" t="s">
        <v>66</v>
      </c>
      <c r="C77" s="3" t="s">
        <v>66</v>
      </c>
      <c r="D77" s="2" t="s">
        <v>66</v>
      </c>
      <c r="E77" s="3" t="s">
        <v>66</v>
      </c>
      <c r="F77" s="3" t="s">
        <v>66</v>
      </c>
      <c r="G77" s="3" t="s">
        <v>66</v>
      </c>
      <c r="H77" s="3" t="s">
        <v>66</v>
      </c>
      <c r="I77" s="2" t="s">
        <v>66</v>
      </c>
      <c r="J77" s="3" t="s">
        <v>66</v>
      </c>
      <c r="K77" s="3" t="s">
        <v>66</v>
      </c>
      <c r="L77" s="3" t="s">
        <v>66</v>
      </c>
      <c r="M77" s="3" t="s">
        <v>66</v>
      </c>
      <c r="N77" s="3" t="s">
        <v>66</v>
      </c>
      <c r="O77" s="3" t="s">
        <v>66</v>
      </c>
    </row>
    <row r="78" spans="1:15" ht="11.3" customHeight="1">
      <c r="A78" s="3" t="s">
        <v>94</v>
      </c>
      <c r="B78" s="9">
        <v>1223</v>
      </c>
      <c r="C78" s="9">
        <v>170738</v>
      </c>
      <c r="D78" s="10">
        <v>158100</v>
      </c>
      <c r="E78" s="9">
        <v>539966</v>
      </c>
      <c r="F78" s="9">
        <v>3913157</v>
      </c>
      <c r="G78" s="9">
        <v>3113115</v>
      </c>
      <c r="H78" s="11">
        <v>0.2569908275152059</v>
      </c>
      <c r="I78" s="12">
        <v>0.7072037869051014</v>
      </c>
      <c r="J78" s="9">
        <v>154685</v>
      </c>
      <c r="K78" s="11">
        <v>0.6652975204834305</v>
      </c>
      <c r="L78" s="9">
        <v>130026</v>
      </c>
      <c r="M78" s="9">
        <v>1204969</v>
      </c>
      <c r="N78" s="9">
        <v>1428745</v>
      </c>
      <c r="O78" s="11">
        <v>-0.1566241701633252</v>
      </c>
    </row>
    <row r="79" spans="1:15" ht="11.3" customHeight="1">
      <c r="D79" s="2"/>
      <c r="I79" s="2"/>
    </row>
    <row r="80" spans="1:15" ht="11.3" customHeight="1">
      <c r="D80" s="2"/>
      <c r="I80" s="2"/>
    </row>
    <row r="81" spans="1:15" ht="11.3" customHeight="1">
      <c r="D81" s="2"/>
      <c r="I81" s="2"/>
    </row>
    <row r="82" spans="1:15" ht="11.3" customHeight="1">
      <c r="A82" s="4" t="s">
        <v>2</v>
      </c>
      <c r="B82" s="5">
        <v>169</v>
      </c>
      <c r="C82" s="5">
        <v>12355</v>
      </c>
      <c r="D82" s="6">
        <v>5553</v>
      </c>
      <c r="E82" s="5">
        <v>29375</v>
      </c>
      <c r="F82" s="5">
        <v>227867</v>
      </c>
      <c r="G82" s="5">
        <v>168542</v>
      </c>
      <c r="H82" s="7">
        <v>0.3519894151012804</v>
      </c>
      <c r="I82" s="8">
        <v>0.8109617021276596</v>
      </c>
      <c r="J82" s="5">
        <v>9460</v>
      </c>
      <c r="K82" s="7">
        <v>0.04068729704737532</v>
      </c>
      <c r="L82" s="5">
        <v>7593</v>
      </c>
      <c r="M82" s="5">
        <v>73902</v>
      </c>
      <c r="N82" s="5">
        <v>93356</v>
      </c>
      <c r="O82" s="7">
        <v>-0.208385106474142</v>
      </c>
    </row>
    <row r="83" spans="1:15" ht="11.3" customHeight="1">
      <c r="A83" s="3" t="s">
        <v>3</v>
      </c>
      <c r="B83" s="9">
        <v>98</v>
      </c>
      <c r="C83" s="9">
        <v>3803</v>
      </c>
      <c r="D83" s="10">
        <v>5691</v>
      </c>
      <c r="E83" s="9">
        <v>22105</v>
      </c>
      <c r="F83" s="9">
        <v>168160</v>
      </c>
      <c r="G83" s="9">
        <v>141079</v>
      </c>
      <c r="H83" s="11">
        <v>0.1919562798148555</v>
      </c>
      <c r="I83" s="12">
        <v>0.7425469350825605</v>
      </c>
      <c r="J83" s="9">
        <v>8766</v>
      </c>
      <c r="K83" s="11">
        <v>0.03770241500182792</v>
      </c>
      <c r="L83" s="9">
        <v>7360</v>
      </c>
      <c r="M83" s="9">
        <v>69998</v>
      </c>
      <c r="N83" s="9">
        <v>87928</v>
      </c>
      <c r="O83" s="11">
        <v>-0.2039168410517696</v>
      </c>
    </row>
    <row r="84" spans="1:15" ht="11.3" customHeight="1">
      <c r="A84" s="3" t="s">
        <v>4</v>
      </c>
      <c r="B84" s="9">
        <v>31</v>
      </c>
      <c r="C84" s="9">
        <v>1909</v>
      </c>
      <c r="D84" s="10">
        <v>3383</v>
      </c>
      <c r="E84" s="9">
        <v>13683</v>
      </c>
      <c r="F84" s="9">
        <v>107475</v>
      </c>
      <c r="G84" s="9">
        <v>100896</v>
      </c>
      <c r="H84" s="11">
        <v>0.06520575642245481</v>
      </c>
      <c r="I84" s="12">
        <v>0.7527588979025067</v>
      </c>
      <c r="J84" s="9">
        <v>6241</v>
      </c>
      <c r="K84" s="11">
        <v>0.02684243349605385</v>
      </c>
      <c r="L84" s="9">
        <v>4941</v>
      </c>
      <c r="M84" s="9">
        <v>50433</v>
      </c>
      <c r="N84" s="9">
        <v>69423</v>
      </c>
      <c r="O84" s="11">
        <v>-0.2735404692969189</v>
      </c>
    </row>
    <row r="85" spans="1:15" ht="11.3" customHeight="1">
      <c r="A85" s="4" t="s">
        <v>5</v>
      </c>
      <c r="B85" s="5">
        <v>76</v>
      </c>
      <c r="C85" s="5">
        <v>2053</v>
      </c>
      <c r="D85" s="6">
        <v>4646</v>
      </c>
      <c r="E85" s="5">
        <v>17952</v>
      </c>
      <c r="F85" s="5">
        <v>137055</v>
      </c>
      <c r="G85" s="5">
        <v>99836</v>
      </c>
      <c r="H85" s="7">
        <v>0.3728013942866301</v>
      </c>
      <c r="I85" s="8">
        <v>0.741198752228164</v>
      </c>
      <c r="J85" s="5">
        <v>7976</v>
      </c>
      <c r="K85" s="7">
        <v>0.03430463860992237</v>
      </c>
      <c r="L85" s="5">
        <v>6950</v>
      </c>
      <c r="M85" s="5">
        <v>59964</v>
      </c>
      <c r="N85" s="5">
        <v>67458</v>
      </c>
      <c r="O85" s="7">
        <v>-0.1110913457262297</v>
      </c>
    </row>
    <row r="86" spans="1:15" ht="11.3" customHeight="1">
      <c r="A86" s="3" t="s">
        <v>6</v>
      </c>
      <c r="B86" s="9">
        <v>52</v>
      </c>
      <c r="C86" s="9">
        <v>1765</v>
      </c>
      <c r="D86" s="10">
        <v>3514</v>
      </c>
      <c r="E86" s="9">
        <v>12370</v>
      </c>
      <c r="F86" s="9">
        <v>89234</v>
      </c>
      <c r="G86" s="9">
        <v>73902</v>
      </c>
      <c r="H86" s="11">
        <v>0.207463938729669</v>
      </c>
      <c r="I86" s="12">
        <v>0.715925626515764</v>
      </c>
      <c r="J86" s="9">
        <v>5563</v>
      </c>
      <c r="K86" s="11">
        <v>0.02392636717489946</v>
      </c>
      <c r="L86" s="9">
        <v>4760</v>
      </c>
      <c r="M86" s="9">
        <v>42482</v>
      </c>
      <c r="N86" s="9">
        <v>48104</v>
      </c>
      <c r="O86" s="11">
        <v>-0.1168717778147347</v>
      </c>
    </row>
    <row r="87" spans="1:15" ht="11.3" customHeight="1">
      <c r="A87" s="3" t="s">
        <v>7</v>
      </c>
      <c r="B87" s="9">
        <v>40</v>
      </c>
      <c r="C87" s="9">
        <v>923</v>
      </c>
      <c r="D87" s="10">
        <v>2730</v>
      </c>
      <c r="E87" s="9">
        <v>9551</v>
      </c>
      <c r="F87" s="9">
        <v>66509</v>
      </c>
      <c r="G87" s="9">
        <v>61912</v>
      </c>
      <c r="H87" s="11">
        <v>0.07425054916655899</v>
      </c>
      <c r="I87" s="12">
        <v>0.7141660559103759</v>
      </c>
      <c r="J87" s="9">
        <v>4433</v>
      </c>
      <c r="K87" s="11">
        <v>0.01906625663964216</v>
      </c>
      <c r="L87" s="9">
        <v>3699</v>
      </c>
      <c r="M87" s="9">
        <v>33230</v>
      </c>
      <c r="N87" s="9">
        <v>43110</v>
      </c>
      <c r="O87" s="11">
        <v>-0.2291811644630016</v>
      </c>
    </row>
    <row r="88" spans="1:15" ht="11.3" customHeight="1">
      <c r="A88" s="4" t="s">
        <v>8</v>
      </c>
      <c r="B88" s="5">
        <v>133</v>
      </c>
      <c r="C88" s="5">
        <v>3618</v>
      </c>
      <c r="D88" s="6">
        <v>8981</v>
      </c>
      <c r="E88" s="5">
        <v>42528</v>
      </c>
      <c r="F88" s="5">
        <v>314435</v>
      </c>
      <c r="G88" s="5">
        <v>232458</v>
      </c>
      <c r="H88" s="7">
        <v>0.3526529523612868</v>
      </c>
      <c r="I88" s="8">
        <v>0.788821482317532</v>
      </c>
      <c r="J88" s="5">
        <v>14920</v>
      </c>
      <c r="K88" s="7">
        <v>0.0641706629964947</v>
      </c>
      <c r="L88" s="5">
        <v>12467</v>
      </c>
      <c r="M88" s="5">
        <v>116607</v>
      </c>
      <c r="N88" s="5">
        <v>136396</v>
      </c>
      <c r="O88" s="7">
        <v>-0.1450848998504355</v>
      </c>
    </row>
    <row r="89" spans="1:15" ht="11.3" customHeight="1">
      <c r="A89" s="3" t="s">
        <v>9</v>
      </c>
      <c r="B89" s="9">
        <v>129</v>
      </c>
      <c r="C89" s="9">
        <v>4160</v>
      </c>
      <c r="D89" s="10">
        <v>10769</v>
      </c>
      <c r="E89" s="9">
        <v>51355</v>
      </c>
      <c r="F89" s="9">
        <v>398492</v>
      </c>
      <c r="G89" s="9">
        <v>321761</v>
      </c>
      <c r="H89" s="11">
        <v>0.2384720335901492</v>
      </c>
      <c r="I89" s="12">
        <v>0.7903027942751436</v>
      </c>
      <c r="J89" s="9">
        <v>17622</v>
      </c>
      <c r="K89" s="11">
        <v>0.07579191845336659</v>
      </c>
      <c r="L89" s="9">
        <v>14866</v>
      </c>
      <c r="M89" s="9">
        <v>149200</v>
      </c>
      <c r="N89" s="9">
        <v>200835</v>
      </c>
      <c r="O89" s="11">
        <v>-0.2571016008165907</v>
      </c>
    </row>
    <row r="90" spans="1:15" ht="11.3" customHeight="1">
      <c r="A90" s="3" t="s">
        <v>10</v>
      </c>
      <c r="B90" s="9">
        <v>32</v>
      </c>
      <c r="C90" s="9">
        <v>1819</v>
      </c>
      <c r="D90" s="10">
        <v>1759</v>
      </c>
      <c r="E90" s="9">
        <v>7663</v>
      </c>
      <c r="F90" s="9">
        <v>58410</v>
      </c>
      <c r="G90" s="9">
        <v>44674</v>
      </c>
      <c r="H90" s="11">
        <v>0.3074719075972602</v>
      </c>
      <c r="I90" s="12">
        <v>0.7704554352081431</v>
      </c>
      <c r="J90" s="9">
        <v>2839</v>
      </c>
      <c r="K90" s="11">
        <v>0.01221049009698716</v>
      </c>
      <c r="L90" s="9">
        <v>2306</v>
      </c>
      <c r="M90" s="9">
        <v>21932</v>
      </c>
      <c r="N90" s="9">
        <v>27369</v>
      </c>
      <c r="O90" s="11">
        <v>-0.1986554130585699</v>
      </c>
    </row>
    <row r="91" spans="1:15" ht="11.3" customHeight="1">
      <c r="A91" s="3" t="s">
        <v>66</v>
      </c>
      <c r="B91" s="3" t="s">
        <v>66</v>
      </c>
      <c r="C91" s="3" t="s">
        <v>66</v>
      </c>
      <c r="D91" s="2" t="s">
        <v>66</v>
      </c>
      <c r="E91" s="3" t="s">
        <v>66</v>
      </c>
      <c r="F91" s="3" t="s">
        <v>66</v>
      </c>
      <c r="G91" s="3" t="s">
        <v>66</v>
      </c>
      <c r="H91" s="3" t="s">
        <v>66</v>
      </c>
      <c r="I91" s="2" t="s">
        <v>66</v>
      </c>
      <c r="J91" s="3" t="s">
        <v>66</v>
      </c>
      <c r="K91" s="3" t="s">
        <v>66</v>
      </c>
      <c r="L91" s="3" t="s">
        <v>66</v>
      </c>
      <c r="M91" s="3" t="s">
        <v>66</v>
      </c>
      <c r="N91" s="3" t="s">
        <v>66</v>
      </c>
      <c r="O91" s="3" t="s">
        <v>66</v>
      </c>
    </row>
    <row r="92" spans="1:15" ht="11.3" customHeight="1">
      <c r="A92" s="3" t="s">
        <v>95</v>
      </c>
      <c r="B92" s="9">
        <v>760</v>
      </c>
      <c r="C92" s="9">
        <v>32405</v>
      </c>
      <c r="D92" s="10">
        <v>47026</v>
      </c>
      <c r="E92" s="9">
        <v>206582</v>
      </c>
      <c r="F92" s="9">
        <v>1567637</v>
      </c>
      <c r="G92" s="9">
        <v>1245060</v>
      </c>
      <c r="H92" s="11">
        <v>0.2590855059193934</v>
      </c>
      <c r="I92" s="12">
        <v>0.7723615803893853</v>
      </c>
      <c r="J92" s="9">
        <v>77820</v>
      </c>
      <c r="K92" s="11">
        <v>0.3347024795165696</v>
      </c>
      <c r="L92" s="9">
        <v>64942</v>
      </c>
      <c r="M92" s="9">
        <v>617748</v>
      </c>
      <c r="N92" s="9">
        <v>773979</v>
      </c>
      <c r="O92" s="11">
        <v>-0.2018543138767331</v>
      </c>
    </row>
    <row r="93" spans="1:15" ht="11.3" customHeight="1">
      <c r="D93" s="2"/>
      <c r="I93" s="2"/>
    </row>
    <row r="94" spans="1:15" ht="11.3" customHeight="1">
      <c r="A94" s="3" t="s">
        <v>67</v>
      </c>
      <c r="B94" s="3" t="s">
        <v>67</v>
      </c>
      <c r="C94" s="3" t="s">
        <v>67</v>
      </c>
      <c r="D94" s="2" t="s">
        <v>67</v>
      </c>
      <c r="E94" s="3" t="s">
        <v>67</v>
      </c>
      <c r="F94" s="3" t="s">
        <v>67</v>
      </c>
      <c r="G94" s="3" t="s">
        <v>67</v>
      </c>
      <c r="H94" s="3" t="s">
        <v>67</v>
      </c>
      <c r="I94" s="2" t="s">
        <v>67</v>
      </c>
      <c r="J94" s="3" t="s">
        <v>67</v>
      </c>
      <c r="K94" s="3" t="s">
        <v>67</v>
      </c>
      <c r="L94" s="3" t="s">
        <v>67</v>
      </c>
      <c r="M94" s="3" t="s">
        <v>67</v>
      </c>
      <c r="N94" s="3" t="s">
        <v>67</v>
      </c>
      <c r="O94" s="3" t="s">
        <v>67</v>
      </c>
    </row>
    <row r="95" spans="1:15" ht="11.3" customHeight="1">
      <c r="A95" s="3" t="s">
        <v>96</v>
      </c>
      <c r="B95" s="9">
        <v>1983</v>
      </c>
      <c r="C95" s="9">
        <v>203143</v>
      </c>
      <c r="D95" s="10">
        <v>205126</v>
      </c>
      <c r="E95" s="9">
        <v>746548</v>
      </c>
      <c r="F95" s="9">
        <v>5480794</v>
      </c>
      <c r="G95" s="9">
        <v>4358175</v>
      </c>
      <c r="H95" s="11">
        <v>0.257589243203864</v>
      </c>
      <c r="I95" s="12">
        <v>0.7252340104052252</v>
      </c>
      <c r="J95" s="9">
        <v>232505</v>
      </c>
      <c r="K95" s="11">
        <v>1</v>
      </c>
      <c r="L95" s="9">
        <v>194968</v>
      </c>
      <c r="M95" s="9">
        <v>1822717</v>
      </c>
      <c r="N95" s="9">
        <v>2202724</v>
      </c>
      <c r="O95" s="11">
        <v>-0.1725168473217707</v>
      </c>
    </row>
  </sheetData>
  <mergeCells count="6">
    <mergeCell ref="B1:D1"/>
    <mergeCell ref="B3:D3"/>
    <mergeCell ref="B4:D4"/>
    <mergeCell ref="E1:I1"/>
    <mergeCell ref="E3:I3"/>
    <mergeCell ref="J3:O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1"/>
  <sheetViews>
    <sheetView workbookViewId="0"/>
  </sheetViews>
  <sheetFormatPr defaultRowHeight="15"/>
  <sheetData>
    <row r="1" spans="1:11" ht="11.3" customHeight="1">
      <c r="E1" s="1" t="s">
        <v>100</v>
      </c>
      <c r="F1" s="1"/>
      <c r="G1" s="1"/>
    </row>
    <row r="2" spans="1:11" ht="11.3" customHeight="1"/>
    <row r="3" spans="1:11" ht="11.3" customHeight="1">
      <c r="A3" s="13" t="s">
        <v>117</v>
      </c>
    </row>
    <row r="4" spans="1:11" ht="11.3" customHeight="1">
      <c r="B4" s="14" t="s">
        <v>105</v>
      </c>
      <c r="C4" s="14"/>
      <c r="D4" s="14" t="s">
        <v>106</v>
      </c>
      <c r="E4" s="14"/>
      <c r="F4" s="14" t="s">
        <v>107</v>
      </c>
      <c r="G4" s="14"/>
      <c r="H4" s="14" t="s">
        <v>108</v>
      </c>
      <c r="I4" s="14"/>
      <c r="J4" s="14" t="s">
        <v>109</v>
      </c>
      <c r="K4" s="14"/>
    </row>
    <row r="5" spans="1:11" ht="11.3" customHeight="1">
      <c r="B5" s="15" t="s">
        <v>103</v>
      </c>
      <c r="C5" s="16" t="s">
        <v>104</v>
      </c>
      <c r="D5" s="15" t="s">
        <v>103</v>
      </c>
      <c r="E5" s="16" t="s">
        <v>104</v>
      </c>
      <c r="F5" s="15" t="s">
        <v>103</v>
      </c>
      <c r="G5" s="16" t="s">
        <v>104</v>
      </c>
      <c r="H5" s="15" t="s">
        <v>103</v>
      </c>
      <c r="I5" s="16" t="s">
        <v>104</v>
      </c>
      <c r="J5" s="15" t="s">
        <v>103</v>
      </c>
      <c r="K5" s="16" t="s">
        <v>104</v>
      </c>
    </row>
    <row r="6" spans="1:11" ht="11.3" customHeight="1">
      <c r="A6" s="13" t="s">
        <v>2</v>
      </c>
      <c r="B6" s="9"/>
      <c r="C6" s="10"/>
      <c r="D6" s="9">
        <v>758</v>
      </c>
      <c r="E6" s="10">
        <v>1666</v>
      </c>
      <c r="F6" s="9">
        <v>386</v>
      </c>
      <c r="G6" s="10">
        <v>1353</v>
      </c>
      <c r="H6" s="9">
        <v>408</v>
      </c>
      <c r="I6" s="10">
        <v>1693</v>
      </c>
      <c r="J6" s="9">
        <v>333</v>
      </c>
      <c r="K6" s="10">
        <v>1346</v>
      </c>
    </row>
    <row r="7" spans="1:11" ht="11.3" customHeight="1">
      <c r="A7" s="13" t="s">
        <v>3</v>
      </c>
      <c r="B7" s="9">
        <v>1666</v>
      </c>
      <c r="C7" s="10">
        <v>758</v>
      </c>
      <c r="D7" s="9"/>
      <c r="E7" s="10"/>
      <c r="F7" s="9">
        <v>275</v>
      </c>
      <c r="G7" s="10">
        <v>315</v>
      </c>
      <c r="H7" s="9">
        <v>324</v>
      </c>
      <c r="I7" s="10">
        <v>310</v>
      </c>
      <c r="J7" s="9">
        <v>397</v>
      </c>
      <c r="K7" s="10">
        <v>220</v>
      </c>
    </row>
    <row r="8" spans="1:11" ht="11.3" customHeight="1">
      <c r="A8" s="13" t="s">
        <v>4</v>
      </c>
      <c r="B8" s="9">
        <v>1353</v>
      </c>
      <c r="C8" s="10">
        <v>386</v>
      </c>
      <c r="D8" s="9">
        <v>315</v>
      </c>
      <c r="E8" s="10">
        <v>275</v>
      </c>
      <c r="F8" s="9"/>
      <c r="G8" s="10"/>
      <c r="H8" s="9">
        <v>200</v>
      </c>
      <c r="I8" s="10">
        <v>549</v>
      </c>
      <c r="J8" s="9">
        <v>146</v>
      </c>
      <c r="K8" s="10">
        <v>195</v>
      </c>
    </row>
    <row r="9" spans="1:11" ht="11.3" customHeight="1">
      <c r="A9" s="13" t="s">
        <v>5</v>
      </c>
      <c r="B9" s="9">
        <v>1693</v>
      </c>
      <c r="C9" s="10">
        <v>408</v>
      </c>
      <c r="D9" s="9">
        <v>310</v>
      </c>
      <c r="E9" s="10">
        <v>324</v>
      </c>
      <c r="F9" s="9">
        <v>549</v>
      </c>
      <c r="G9" s="10">
        <v>200</v>
      </c>
      <c r="H9" s="9"/>
      <c r="I9" s="10"/>
      <c r="J9" s="9">
        <v>136</v>
      </c>
      <c r="K9" s="10">
        <v>276</v>
      </c>
    </row>
    <row r="10" spans="1:11" ht="11.3" customHeight="1">
      <c r="A10" s="13" t="s">
        <v>6</v>
      </c>
      <c r="B10" s="9">
        <v>1346</v>
      </c>
      <c r="C10" s="10">
        <v>333</v>
      </c>
      <c r="D10" s="9">
        <v>220</v>
      </c>
      <c r="E10" s="10">
        <v>397</v>
      </c>
      <c r="F10" s="9">
        <v>195</v>
      </c>
      <c r="G10" s="10">
        <v>146</v>
      </c>
      <c r="H10" s="9">
        <v>276</v>
      </c>
      <c r="I10" s="10">
        <v>136</v>
      </c>
      <c r="J10" s="9"/>
      <c r="K10" s="10"/>
    </row>
    <row r="11" spans="1:11" ht="11.3" customHeight="1">
      <c r="A11" s="13" t="s">
        <v>7</v>
      </c>
      <c r="B11" s="9">
        <v>1153</v>
      </c>
      <c r="C11" s="10">
        <v>133</v>
      </c>
      <c r="D11" s="9">
        <v>78</v>
      </c>
      <c r="E11" s="10">
        <v>52</v>
      </c>
      <c r="F11" s="9">
        <v>161</v>
      </c>
      <c r="G11" s="10">
        <v>41</v>
      </c>
      <c r="H11" s="9">
        <v>188</v>
      </c>
      <c r="I11" s="10">
        <v>50</v>
      </c>
      <c r="J11" s="9">
        <v>300</v>
      </c>
      <c r="K11" s="10">
        <v>54</v>
      </c>
    </row>
    <row r="12" spans="1:11" ht="11.3" customHeight="1">
      <c r="A12" s="13" t="s">
        <v>8</v>
      </c>
      <c r="B12" s="9">
        <v>3365</v>
      </c>
      <c r="C12" s="10">
        <v>628</v>
      </c>
      <c r="D12" s="9">
        <v>765</v>
      </c>
      <c r="E12" s="10">
        <v>484</v>
      </c>
      <c r="F12" s="9">
        <v>419</v>
      </c>
      <c r="G12" s="10">
        <v>821</v>
      </c>
      <c r="H12" s="9">
        <v>403</v>
      </c>
      <c r="I12" s="10">
        <v>706</v>
      </c>
      <c r="J12" s="9">
        <v>412</v>
      </c>
      <c r="K12" s="10">
        <v>399</v>
      </c>
    </row>
    <row r="13" spans="1:11" ht="11.3" customHeight="1">
      <c r="A13" s="13" t="s">
        <v>9</v>
      </c>
      <c r="B13" s="9">
        <v>2824</v>
      </c>
      <c r="C13" s="10">
        <v>712</v>
      </c>
      <c r="D13" s="9">
        <v>1530</v>
      </c>
      <c r="E13" s="10">
        <v>500</v>
      </c>
      <c r="F13" s="9">
        <v>408</v>
      </c>
      <c r="G13" s="10">
        <v>405</v>
      </c>
      <c r="H13" s="9">
        <v>497</v>
      </c>
      <c r="I13" s="10">
        <v>471</v>
      </c>
      <c r="J13" s="9">
        <v>599</v>
      </c>
      <c r="K13" s="10">
        <v>318</v>
      </c>
    </row>
    <row r="14" spans="1:11" ht="11.3" customHeight="1">
      <c r="A14" s="13" t="s">
        <v>10</v>
      </c>
      <c r="B14" s="9">
        <v>695</v>
      </c>
      <c r="C14" s="10">
        <v>302</v>
      </c>
      <c r="D14" s="9">
        <v>91</v>
      </c>
      <c r="E14" s="10">
        <v>429</v>
      </c>
      <c r="F14" s="9">
        <v>103</v>
      </c>
      <c r="G14" s="10">
        <v>136</v>
      </c>
      <c r="H14" s="9">
        <v>114</v>
      </c>
      <c r="I14" s="10">
        <v>158</v>
      </c>
      <c r="J14" s="9">
        <v>175</v>
      </c>
      <c r="K14" s="10">
        <v>79</v>
      </c>
    </row>
    <row r="15" spans="1:11" ht="11.3" customHeight="1">
      <c r="B15" s="3" t="s">
        <v>66</v>
      </c>
      <c r="C15" s="2" t="s">
        <v>66</v>
      </c>
      <c r="D15" s="3" t="s">
        <v>66</v>
      </c>
      <c r="E15" s="2" t="s">
        <v>66</v>
      </c>
      <c r="F15" s="3" t="s">
        <v>66</v>
      </c>
      <c r="G15" s="2" t="s">
        <v>66</v>
      </c>
      <c r="H15" s="3" t="s">
        <v>66</v>
      </c>
      <c r="I15" s="2" t="s">
        <v>66</v>
      </c>
      <c r="J15" s="3" t="s">
        <v>66</v>
      </c>
      <c r="K15" s="2" t="s">
        <v>66</v>
      </c>
    </row>
    <row r="16" spans="1:11" ht="11.3" customHeight="1">
      <c r="A16" s="13"/>
      <c r="B16" s="9">
        <v>14095</v>
      </c>
      <c r="C16" s="10">
        <v>3660</v>
      </c>
      <c r="D16" s="9">
        <v>4067</v>
      </c>
      <c r="E16" s="10">
        <v>4127</v>
      </c>
      <c r="F16" s="9">
        <v>2496</v>
      </c>
      <c r="G16" s="10">
        <v>3417</v>
      </c>
      <c r="H16" s="9">
        <v>2410</v>
      </c>
      <c r="I16" s="10">
        <v>4073</v>
      </c>
      <c r="J16" s="9">
        <v>2498</v>
      </c>
      <c r="K16" s="10">
        <v>2887</v>
      </c>
    </row>
    <row r="17" spans="1:11" ht="11.3" customHeight="1"/>
    <row r="18" spans="1:11" ht="11.3" customHeight="1"/>
    <row r="19" spans="1:11" ht="11.3" customHeight="1">
      <c r="B19" s="14" t="s">
        <v>110</v>
      </c>
      <c r="C19" s="14"/>
      <c r="D19" s="14" t="s">
        <v>111</v>
      </c>
      <c r="E19" s="14"/>
      <c r="F19" s="14" t="s">
        <v>112</v>
      </c>
      <c r="G19" s="14"/>
      <c r="H19" s="14" t="s">
        <v>113</v>
      </c>
      <c r="I19" s="14"/>
      <c r="J19" s="14" t="s">
        <v>114</v>
      </c>
      <c r="K19" s="14"/>
    </row>
    <row r="20" spans="1:11" ht="11.3" customHeight="1">
      <c r="B20" s="15" t="s">
        <v>103</v>
      </c>
      <c r="C20" s="16" t="s">
        <v>104</v>
      </c>
      <c r="D20" s="15" t="s">
        <v>103</v>
      </c>
      <c r="E20" s="16" t="s">
        <v>104</v>
      </c>
      <c r="F20" s="15" t="s">
        <v>103</v>
      </c>
      <c r="G20" s="16" t="s">
        <v>104</v>
      </c>
      <c r="H20" s="15" t="s">
        <v>103</v>
      </c>
      <c r="I20" s="16" t="s">
        <v>104</v>
      </c>
      <c r="J20" s="15" t="s">
        <v>103</v>
      </c>
      <c r="K20" s="16" t="s">
        <v>104</v>
      </c>
    </row>
    <row r="21" spans="1:11" ht="11.3" customHeight="1">
      <c r="A21" s="13" t="s">
        <v>2</v>
      </c>
      <c r="B21" s="9">
        <v>133</v>
      </c>
      <c r="C21" s="10">
        <v>1153</v>
      </c>
      <c r="D21" s="9">
        <v>628</v>
      </c>
      <c r="E21" s="10">
        <v>3365</v>
      </c>
      <c r="F21" s="9">
        <v>712</v>
      </c>
      <c r="G21" s="10">
        <v>2824</v>
      </c>
      <c r="H21" s="9">
        <v>302</v>
      </c>
      <c r="I21" s="10">
        <v>695</v>
      </c>
      <c r="J21" s="9">
        <v>3660</v>
      </c>
      <c r="K21" s="10">
        <v>14095</v>
      </c>
    </row>
    <row r="22" spans="1:11" ht="11.3" customHeight="1">
      <c r="A22" s="13" t="s">
        <v>3</v>
      </c>
      <c r="B22" s="9">
        <v>52</v>
      </c>
      <c r="C22" s="10">
        <v>78</v>
      </c>
      <c r="D22" s="9">
        <v>484</v>
      </c>
      <c r="E22" s="10">
        <v>765</v>
      </c>
      <c r="F22" s="9">
        <v>500</v>
      </c>
      <c r="G22" s="10">
        <v>1530</v>
      </c>
      <c r="H22" s="9">
        <v>429</v>
      </c>
      <c r="I22" s="10">
        <v>91</v>
      </c>
      <c r="J22" s="9">
        <v>4127</v>
      </c>
      <c r="K22" s="10">
        <v>4067</v>
      </c>
    </row>
    <row r="23" spans="1:11" ht="11.3" customHeight="1">
      <c r="A23" s="13" t="s">
        <v>4</v>
      </c>
      <c r="B23" s="9">
        <v>41</v>
      </c>
      <c r="C23" s="10">
        <v>161</v>
      </c>
      <c r="D23" s="9">
        <v>821</v>
      </c>
      <c r="E23" s="10">
        <v>419</v>
      </c>
      <c r="F23" s="9">
        <v>405</v>
      </c>
      <c r="G23" s="10">
        <v>408</v>
      </c>
      <c r="H23" s="9">
        <v>136</v>
      </c>
      <c r="I23" s="10">
        <v>103</v>
      </c>
      <c r="J23" s="9">
        <v>3417</v>
      </c>
      <c r="K23" s="10">
        <v>2496</v>
      </c>
    </row>
    <row r="24" spans="1:11" ht="11.3" customHeight="1">
      <c r="A24" s="13" t="s">
        <v>5</v>
      </c>
      <c r="B24" s="9">
        <v>50</v>
      </c>
      <c r="C24" s="10">
        <v>188</v>
      </c>
      <c r="D24" s="9">
        <v>706</v>
      </c>
      <c r="E24" s="10">
        <v>403</v>
      </c>
      <c r="F24" s="9">
        <v>471</v>
      </c>
      <c r="G24" s="10">
        <v>497</v>
      </c>
      <c r="H24" s="9">
        <v>158</v>
      </c>
      <c r="I24" s="10">
        <v>114</v>
      </c>
      <c r="J24" s="9">
        <v>4073</v>
      </c>
      <c r="K24" s="10">
        <v>2410</v>
      </c>
    </row>
    <row r="25" spans="1:11" ht="11.3" customHeight="1">
      <c r="A25" s="13" t="s">
        <v>6</v>
      </c>
      <c r="B25" s="9">
        <v>54</v>
      </c>
      <c r="C25" s="10">
        <v>300</v>
      </c>
      <c r="D25" s="9">
        <v>399</v>
      </c>
      <c r="E25" s="10">
        <v>412</v>
      </c>
      <c r="F25" s="9">
        <v>318</v>
      </c>
      <c r="G25" s="10">
        <v>599</v>
      </c>
      <c r="H25" s="9">
        <v>79</v>
      </c>
      <c r="I25" s="10">
        <v>175</v>
      </c>
      <c r="J25" s="9">
        <v>2887</v>
      </c>
      <c r="K25" s="10">
        <v>2498</v>
      </c>
    </row>
    <row r="26" spans="1:11" ht="11.3" customHeight="1">
      <c r="A26" s="13" t="s">
        <v>7</v>
      </c>
      <c r="B26" s="9"/>
      <c r="C26" s="10"/>
      <c r="D26" s="9">
        <v>289</v>
      </c>
      <c r="E26" s="10">
        <v>71</v>
      </c>
      <c r="F26" s="9">
        <v>315</v>
      </c>
      <c r="G26" s="10">
        <v>116</v>
      </c>
      <c r="H26" s="9">
        <v>49</v>
      </c>
      <c r="I26" s="10">
        <v>15</v>
      </c>
      <c r="J26" s="9">
        <v>2533</v>
      </c>
      <c r="K26" s="10">
        <v>532</v>
      </c>
    </row>
    <row r="27" spans="1:11" ht="11.3" customHeight="1">
      <c r="A27" s="13" t="s">
        <v>8</v>
      </c>
      <c r="B27" s="9">
        <v>71</v>
      </c>
      <c r="C27" s="10">
        <v>289</v>
      </c>
      <c r="D27" s="9"/>
      <c r="E27" s="10"/>
      <c r="F27" s="9">
        <v>847</v>
      </c>
      <c r="G27" s="10">
        <v>833</v>
      </c>
      <c r="H27" s="9">
        <v>415</v>
      </c>
      <c r="I27" s="10">
        <v>169</v>
      </c>
      <c r="J27" s="9">
        <v>6697</v>
      </c>
      <c r="K27" s="10">
        <v>4329</v>
      </c>
    </row>
    <row r="28" spans="1:11" ht="11.3" customHeight="1">
      <c r="A28" s="13" t="s">
        <v>9</v>
      </c>
      <c r="B28" s="9">
        <v>116</v>
      </c>
      <c r="C28" s="10">
        <v>315</v>
      </c>
      <c r="D28" s="9">
        <v>833</v>
      </c>
      <c r="E28" s="10">
        <v>847</v>
      </c>
      <c r="F28" s="9"/>
      <c r="G28" s="10"/>
      <c r="H28" s="9">
        <v>663</v>
      </c>
      <c r="I28" s="10">
        <v>164</v>
      </c>
      <c r="J28" s="9">
        <v>7470</v>
      </c>
      <c r="K28" s="10">
        <v>3732</v>
      </c>
    </row>
    <row r="29" spans="1:11" ht="11.3" customHeight="1">
      <c r="A29" s="13" t="s">
        <v>10</v>
      </c>
      <c r="B29" s="9">
        <v>15</v>
      </c>
      <c r="C29" s="10">
        <v>49</v>
      </c>
      <c r="D29" s="9">
        <v>169</v>
      </c>
      <c r="E29" s="10">
        <v>415</v>
      </c>
      <c r="F29" s="9">
        <v>164</v>
      </c>
      <c r="G29" s="10">
        <v>663</v>
      </c>
      <c r="H29" s="9"/>
      <c r="I29" s="10"/>
      <c r="J29" s="9">
        <v>1526</v>
      </c>
      <c r="K29" s="10">
        <v>2231</v>
      </c>
    </row>
    <row r="30" spans="1:11" ht="11.3" customHeight="1">
      <c r="B30" s="3" t="s">
        <v>66</v>
      </c>
      <c r="C30" s="2" t="s">
        <v>66</v>
      </c>
      <c r="D30" s="3" t="s">
        <v>66</v>
      </c>
      <c r="E30" s="2" t="s">
        <v>66</v>
      </c>
      <c r="F30" s="3" t="s">
        <v>66</v>
      </c>
      <c r="G30" s="2" t="s">
        <v>66</v>
      </c>
      <c r="H30" s="3" t="s">
        <v>66</v>
      </c>
      <c r="I30" s="2" t="s">
        <v>66</v>
      </c>
      <c r="J30" s="3" t="s">
        <v>66</v>
      </c>
      <c r="K30" s="2" t="s">
        <v>66</v>
      </c>
    </row>
    <row r="31" spans="1:11" ht="11.3" customHeight="1">
      <c r="A31" s="13"/>
      <c r="B31" s="9">
        <v>532</v>
      </c>
      <c r="C31" s="10">
        <v>2533</v>
      </c>
      <c r="D31" s="9">
        <v>4329</v>
      </c>
      <c r="E31" s="10">
        <v>6697</v>
      </c>
      <c r="F31" s="9">
        <v>3732</v>
      </c>
      <c r="G31" s="10">
        <v>7470</v>
      </c>
      <c r="H31" s="9">
        <v>2231</v>
      </c>
      <c r="I31" s="10">
        <v>1526</v>
      </c>
      <c r="J31" s="9">
        <v>36390</v>
      </c>
      <c r="K31" s="10">
        <v>36390</v>
      </c>
    </row>
    <row r="32" spans="1:11" ht="11.3" customHeight="1"/>
    <row r="33" spans="1:11" ht="11.3" customHeight="1"/>
    <row r="34" spans="1:11" ht="11.3" customHeight="1">
      <c r="A34" s="13" t="s">
        <v>118</v>
      </c>
    </row>
    <row r="35" spans="1:11" ht="11.3" customHeight="1">
      <c r="B35" s="14" t="s">
        <v>0</v>
      </c>
      <c r="C35" s="14"/>
      <c r="D35" s="14" t="s">
        <v>1</v>
      </c>
      <c r="E35" s="14"/>
      <c r="F35" s="14" t="s">
        <v>115</v>
      </c>
      <c r="G35" s="14"/>
    </row>
    <row r="36" spans="1:11" ht="11.3" customHeight="1">
      <c r="B36" s="15" t="s">
        <v>103</v>
      </c>
      <c r="C36" s="16" t="s">
        <v>104</v>
      </c>
      <c r="D36" s="15" t="s">
        <v>103</v>
      </c>
      <c r="E36" s="16" t="s">
        <v>104</v>
      </c>
      <c r="F36" s="15" t="s">
        <v>103</v>
      </c>
      <c r="G36" s="16" t="s">
        <v>104</v>
      </c>
    </row>
    <row r="37" spans="1:11" ht="11.3" customHeight="1">
      <c r="A37" s="13" t="s">
        <v>0</v>
      </c>
      <c r="B37" s="9"/>
      <c r="C37" s="10"/>
      <c r="D37" s="9">
        <v>103</v>
      </c>
      <c r="E37" s="10">
        <v>217</v>
      </c>
      <c r="F37" s="9">
        <v>103</v>
      </c>
      <c r="G37" s="10">
        <v>217</v>
      </c>
    </row>
    <row r="38" spans="1:11" ht="11.3" customHeight="1">
      <c r="A38" s="13" t="s">
        <v>1</v>
      </c>
      <c r="B38" s="9">
        <v>217</v>
      </c>
      <c r="C38" s="10">
        <v>103</v>
      </c>
      <c r="D38" s="9"/>
      <c r="E38" s="10"/>
      <c r="F38" s="9">
        <v>217</v>
      </c>
      <c r="G38" s="10">
        <v>103</v>
      </c>
    </row>
    <row r="39" spans="1:11" ht="11.3" customHeight="1">
      <c r="B39" s="3" t="s">
        <v>66</v>
      </c>
      <c r="C39" s="2" t="s">
        <v>66</v>
      </c>
      <c r="D39" s="3" t="s">
        <v>66</v>
      </c>
      <c r="E39" s="2" t="s">
        <v>66</v>
      </c>
      <c r="F39" s="3" t="s">
        <v>66</v>
      </c>
      <c r="G39" s="2" t="s">
        <v>66</v>
      </c>
    </row>
    <row r="40" spans="1:11" ht="11.3" customHeight="1">
      <c r="A40" s="13"/>
      <c r="B40" s="9">
        <v>217</v>
      </c>
      <c r="C40" s="10">
        <v>103</v>
      </c>
      <c r="D40" s="9">
        <v>103</v>
      </c>
      <c r="E40" s="10">
        <v>217</v>
      </c>
      <c r="F40" s="9">
        <v>320</v>
      </c>
      <c r="G40" s="10">
        <v>320</v>
      </c>
    </row>
    <row r="41" spans="1:11" ht="11.3" customHeight="1"/>
    <row r="42" spans="1:11" ht="11.3" customHeight="1"/>
    <row r="43" spans="1:11" ht="11.3" customHeight="1">
      <c r="A43" s="13" t="s">
        <v>119</v>
      </c>
    </row>
    <row r="44" spans="1:11" ht="11.3" customHeight="1">
      <c r="B44" s="14" t="s">
        <v>11</v>
      </c>
      <c r="C44" s="14"/>
      <c r="D44" s="14" t="s">
        <v>12</v>
      </c>
      <c r="E44" s="14"/>
      <c r="F44" s="14" t="s">
        <v>13</v>
      </c>
      <c r="G44" s="14"/>
      <c r="H44" s="14" t="s">
        <v>14</v>
      </c>
      <c r="I44" s="14"/>
      <c r="J44" s="14" t="s">
        <v>116</v>
      </c>
      <c r="K44" s="14"/>
    </row>
    <row r="45" spans="1:11" ht="11.3" customHeight="1">
      <c r="B45" s="15" t="s">
        <v>103</v>
      </c>
      <c r="C45" s="16" t="s">
        <v>104</v>
      </c>
      <c r="D45" s="15" t="s">
        <v>103</v>
      </c>
      <c r="E45" s="16" t="s">
        <v>104</v>
      </c>
      <c r="F45" s="15" t="s">
        <v>103</v>
      </c>
      <c r="G45" s="16" t="s">
        <v>104</v>
      </c>
      <c r="H45" s="15" t="s">
        <v>103</v>
      </c>
      <c r="I45" s="16" t="s">
        <v>104</v>
      </c>
      <c r="J45" s="15" t="s">
        <v>103</v>
      </c>
      <c r="K45" s="16" t="s">
        <v>104</v>
      </c>
    </row>
    <row r="46" spans="1:11" ht="11.3" customHeight="1">
      <c r="A46" s="13" t="s">
        <v>11</v>
      </c>
      <c r="B46" s="9"/>
      <c r="C46" s="10"/>
      <c r="D46" s="9">
        <v>93</v>
      </c>
      <c r="E46" s="10">
        <v>25</v>
      </c>
      <c r="F46" s="9">
        <v>347</v>
      </c>
      <c r="G46" s="10">
        <v>290</v>
      </c>
      <c r="H46" s="9">
        <v>122</v>
      </c>
      <c r="I46" s="10">
        <v>131</v>
      </c>
      <c r="J46" s="9">
        <v>562</v>
      </c>
      <c r="K46" s="10">
        <v>446</v>
      </c>
    </row>
    <row r="47" spans="1:11" ht="11.3" customHeight="1">
      <c r="A47" s="13" t="s">
        <v>12</v>
      </c>
      <c r="B47" s="9">
        <v>25</v>
      </c>
      <c r="C47" s="10">
        <v>93</v>
      </c>
      <c r="D47" s="9"/>
      <c r="E47" s="10"/>
      <c r="F47" s="9">
        <v>6</v>
      </c>
      <c r="G47" s="10">
        <v>34</v>
      </c>
      <c r="H47" s="9">
        <v>13</v>
      </c>
      <c r="I47" s="10">
        <v>4</v>
      </c>
      <c r="J47" s="9">
        <v>44</v>
      </c>
      <c r="K47" s="10">
        <v>131</v>
      </c>
    </row>
    <row r="48" spans="1:11" ht="11.3" customHeight="1">
      <c r="A48" s="13" t="s">
        <v>13</v>
      </c>
      <c r="B48" s="9">
        <v>290</v>
      </c>
      <c r="C48" s="10">
        <v>347</v>
      </c>
      <c r="D48" s="9">
        <v>34</v>
      </c>
      <c r="E48" s="10">
        <v>6</v>
      </c>
      <c r="F48" s="9"/>
      <c r="G48" s="10"/>
      <c r="H48" s="9">
        <v>57</v>
      </c>
      <c r="I48" s="10">
        <v>42</v>
      </c>
      <c r="J48" s="9">
        <v>381</v>
      </c>
      <c r="K48" s="10">
        <v>395</v>
      </c>
    </row>
    <row r="49" spans="1:11" ht="11.3" customHeight="1">
      <c r="A49" s="13" t="s">
        <v>14</v>
      </c>
      <c r="B49" s="9">
        <v>131</v>
      </c>
      <c r="C49" s="10">
        <v>122</v>
      </c>
      <c r="D49" s="9">
        <v>4</v>
      </c>
      <c r="E49" s="10">
        <v>13</v>
      </c>
      <c r="F49" s="9">
        <v>42</v>
      </c>
      <c r="G49" s="10">
        <v>57</v>
      </c>
      <c r="H49" s="9"/>
      <c r="I49" s="10"/>
      <c r="J49" s="9">
        <v>177</v>
      </c>
      <c r="K49" s="10">
        <v>192</v>
      </c>
    </row>
    <row r="50" spans="1:11" ht="11.3" customHeight="1">
      <c r="B50" s="3" t="s">
        <v>66</v>
      </c>
      <c r="C50" s="2" t="s">
        <v>66</v>
      </c>
      <c r="D50" s="3" t="s">
        <v>66</v>
      </c>
      <c r="E50" s="2" t="s">
        <v>66</v>
      </c>
      <c r="F50" s="3" t="s">
        <v>66</v>
      </c>
      <c r="G50" s="2" t="s">
        <v>66</v>
      </c>
      <c r="H50" s="3" t="s">
        <v>66</v>
      </c>
      <c r="I50" s="2" t="s">
        <v>66</v>
      </c>
      <c r="J50" s="3" t="s">
        <v>66</v>
      </c>
      <c r="K50" s="2" t="s">
        <v>66</v>
      </c>
    </row>
    <row r="51" spans="1:11" ht="11.3" customHeight="1">
      <c r="A51" s="13"/>
      <c r="B51" s="9">
        <v>446</v>
      </c>
      <c r="C51" s="10">
        <v>562</v>
      </c>
      <c r="D51" s="9">
        <v>131</v>
      </c>
      <c r="E51" s="10">
        <v>44</v>
      </c>
      <c r="F51" s="9">
        <v>395</v>
      </c>
      <c r="G51" s="10">
        <v>381</v>
      </c>
      <c r="H51" s="9">
        <v>192</v>
      </c>
      <c r="I51" s="10">
        <v>177</v>
      </c>
      <c r="J51" s="9">
        <v>1164</v>
      </c>
      <c r="K51" s="10">
        <v>1164</v>
      </c>
    </row>
  </sheetData>
  <mergeCells count="19">
    <mergeCell ref="B4:C4"/>
    <mergeCell ref="D4:E4"/>
    <mergeCell ref="F4:G4"/>
    <mergeCell ref="H4:I4"/>
    <mergeCell ref="J4:K4"/>
    <mergeCell ref="B19:C19"/>
    <mergeCell ref="D19:E19"/>
    <mergeCell ref="F19:G19"/>
    <mergeCell ref="H19:I19"/>
    <mergeCell ref="J19:K19"/>
    <mergeCell ref="B35:C35"/>
    <mergeCell ref="D35:E35"/>
    <mergeCell ref="F35:G35"/>
    <mergeCell ref="B44:C44"/>
    <mergeCell ref="D44:E44"/>
    <mergeCell ref="F44:G44"/>
    <mergeCell ref="H44:I44"/>
    <mergeCell ref="J44:K44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 Summary</vt:lpstr>
      <vt:lpstr>Intra-agency Details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2024-05-07T18:32:25Z</dcterms:created>
  <dcterms:modified xsi:type="dcterms:W3CDTF">2024-05-07T18:32:25Z</dcterms:modified>
</cp:coreProperties>
</file>