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NK Summary" sheetId="1" r:id="rId1"/>
    <sheet name="Intra-agency Details" sheetId="2" r:id="rId2"/>
  </sheets>
  <calcPr calcId="124519" fullCalcOnLoad="1"/>
</workbook>
</file>

<file path=xl/sharedStrings.xml><?xml version="1.0" encoding="utf-8"?>
<sst xmlns="http://schemas.openxmlformats.org/spreadsheetml/2006/main" count="331" uniqueCount="121">
  <si>
    <t>DCL</t>
  </si>
  <si>
    <t>MRS</t>
  </si>
  <si>
    <t>MAD</t>
  </si>
  <si>
    <t>HPB</t>
  </si>
  <si>
    <t>HAW</t>
  </si>
  <si>
    <t>LAK</t>
  </si>
  <si>
    <t>MEA</t>
  </si>
  <si>
    <t>MSB</t>
  </si>
  <si>
    <t>PIN</t>
  </si>
  <si>
    <t>SEQ</t>
  </si>
  <si>
    <t>SMB</t>
  </si>
  <si>
    <t>STP</t>
  </si>
  <si>
    <t>ALM</t>
  </si>
  <si>
    <t>PLO</t>
  </si>
  <si>
    <t>ROS</t>
  </si>
  <si>
    <t>ACL</t>
  </si>
  <si>
    <t>AMH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</si>
  <si>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</si>
  <si>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</si>
  <si>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</si>
  <si>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</si>
  <si>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</si>
  <si>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</si>
  <si>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</si>
  <si>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</si>
  <si>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</si>
  <si>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DEE</t>
  </si>
  <si>
    <t>DFT</t>
  </si>
  <si>
    <t>FCH</t>
  </si>
  <si>
    <t>LAV</t>
  </si>
  <si>
    <t>LDI</t>
  </si>
  <si>
    <t>MAR</t>
  </si>
  <si>
    <t>MAZ</t>
  </si>
  <si>
    <t>MCF</t>
  </si>
  <si>
    <t>MCM</t>
  </si>
  <si>
    <t>MFD</t>
  </si>
  <si>
    <t>MID</t>
  </si>
  <si>
    <t>MNT</t>
  </si>
  <si>
    <t>MOO</t>
  </si>
  <si>
    <t>MRO</t>
  </si>
  <si>
    <t>MTH</t>
  </si>
  <si>
    <t>NEK</t>
  </si>
  <si>
    <t>NGL</t>
  </si>
  <si>
    <t>NOF</t>
  </si>
  <si>
    <t>ORE</t>
  </si>
  <si>
    <t>PAR</t>
  </si>
  <si>
    <t>PDS</t>
  </si>
  <si>
    <t>PLA</t>
  </si>
  <si>
    <t>POR</t>
  </si>
  <si>
    <t>POY</t>
  </si>
  <si>
    <t>RAN</t>
  </si>
  <si>
    <t>REE</t>
  </si>
  <si>
    <t>RIO</t>
  </si>
  <si>
    <t>RKS</t>
  </si>
  <si>
    <t>ROM</t>
  </si>
  <si>
    <t>SCA</t>
  </si>
  <si>
    <t>SCL</t>
  </si>
  <si>
    <t>SGR</t>
  </si>
  <si>
    <t>SKC</t>
  </si>
  <si>
    <t>STO</t>
  </si>
  <si>
    <t>SUN</t>
  </si>
  <si>
    <t>VER</t>
  </si>
  <si>
    <t>WAU</t>
  </si>
  <si>
    <t>WID</t>
  </si>
  <si>
    <t>WYO</t>
  </si>
  <si>
    <t>ZZZ</t>
  </si>
  <si>
    <t>total</t>
  </si>
  <si>
    <t>---------</t>
  </si>
  <si>
    <t>=========</t>
  </si>
  <si>
    <t>TOTAL</t>
  </si>
  <si>
    <t>LOANED</t>
  </si>
  <si>
    <t>BORROWED</t>
  </si>
  <si>
    <t>SCIDS</t>
  </si>
  <si>
    <t>CKOS</t>
  </si>
  <si>
    <t>THIS</t>
  </si>
  <si>
    <t>MONTH</t>
  </si>
  <si>
    <t>YEAR TO</t>
  </si>
  <si>
    <t>DATE CKO</t>
  </si>
  <si>
    <t>PREVIOUS</t>
  </si>
  <si>
    <t>PERCENT</t>
  </si>
  <si>
    <t>CHANGE IN</t>
  </si>
  <si>
    <t>YTD CKO</t>
  </si>
  <si>
    <t>CKO FROM</t>
  </si>
  <si>
    <t>OWN COLL</t>
  </si>
  <si>
    <t>THIS MO</t>
  </si>
  <si>
    <t>HOLDS</t>
  </si>
  <si>
    <t>PLACED</t>
  </si>
  <si>
    <t>OF LINK</t>
  </si>
  <si>
    <t>FILLED</t>
  </si>
  <si>
    <t>YTD</t>
  </si>
  <si>
    <t>LAST YTD</t>
  </si>
  <si>
    <t>YTD HOLDS</t>
  </si>
  <si>
    <t>NONMPL/NONPOCO</t>
  </si>
  <si>
    <t>TOTAL DCLS</t>
  </si>
  <si>
    <t>TOTAL POCO</t>
  </si>
  <si>
    <t>TOTAL NONMPL</t>
  </si>
  <si>
    <t>TOTAL MPL</t>
  </si>
  <si>
    <t>TOTAL LINK</t>
  </si>
  <si>
    <t>LINK LIBRARY STATISTICS SUMMARY</t>
  </si>
  <si>
    <t>INTERAGENCY LOANS ADJUSTED</t>
  </si>
  <si>
    <t>FOR SCID AND INTERNAL MPL</t>
  </si>
  <si>
    <t>SEPTEMBER 2024</t>
  </si>
  <si>
    <t>CHECKOUT SUMMARY INFORMATION</t>
  </si>
  <si>
    <t>HOLDS SUMMARY INFORMATION</t>
  </si>
  <si>
    <t>LOAN TO</t>
  </si>
  <si>
    <t>BOR FROM</t>
  </si>
  <si>
    <t>MADISON (MAD)</t>
  </si>
  <si>
    <t>HIGH POINT</t>
  </si>
  <si>
    <t>HAWTHORNE</t>
  </si>
  <si>
    <t>LAKEVIEW</t>
  </si>
  <si>
    <t>MEADOWRIDGE</t>
  </si>
  <si>
    <t>MONROE STREET</t>
  </si>
  <si>
    <t>PINNEY</t>
  </si>
  <si>
    <t>SEQUOYA</t>
  </si>
  <si>
    <t>SOUTH MADISON</t>
  </si>
  <si>
    <t>TOTAL MPL INTERNAL</t>
  </si>
  <si>
    <t>TOTAL DCLS INTERNAL</t>
  </si>
  <si>
    <t>TOTAL POCO INTERNAL</t>
  </si>
  <si>
    <t>MADISON PL INTRA-AGENCY DETAIL</t>
  </si>
  <si>
    <t>DANE COUNTY LS INTRA-AGENCY DETAIL</t>
  </si>
  <si>
    <t>PORTAGE COUNTY PL INTRA-AGENCY DETAIL</t>
  </si>
</sst>
</file>

<file path=xl/styles.xml><?xml version="1.0" encoding="utf-8"?>
<styleSheet xmlns="http://schemas.openxmlformats.org/spreadsheetml/2006/main">
  <numFmts count="1">
    <numFmt numFmtId="164" formatCode="0.00%"/>
  </numFmts>
  <fonts count="3">
    <font>
      <sz val="11"/>
      <color theme="1"/>
      <name val="Calibri"/>
      <family val="2"/>
      <scheme val="minor"/>
    </font>
    <font>
      <b/>
      <sz val="8"/>
      <color theme="1"/>
      <name val="Arial"/>
      <family val="2"/>
    </font>
    <font>
      <sz val="8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 style="thin">
        <color auto="1"/>
      </right>
      <top/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17">
    <xf numFmtId="0" fontId="0" fillId="0" borderId="0" xfId="0"/>
    <xf numFmtId="0" fontId="1" fillId="0" borderId="0" xfId="0" applyFont="1" applyAlignment="1">
      <alignment horizontal="center"/>
    </xf>
    <xf numFmtId="0" fontId="2" fillId="0" borderId="1" xfId="0" applyFont="1" applyBorder="1" applyAlignment="1">
      <alignment horizontal="right"/>
    </xf>
    <xf numFmtId="0" fontId="2" fillId="0" borderId="0" xfId="0" applyFont="1" applyAlignment="1">
      <alignment horizontal="right"/>
    </xf>
    <xf numFmtId="0" fontId="2" fillId="0" borderId="2" xfId="0" applyFont="1" applyBorder="1" applyAlignment="1">
      <alignment horizontal="right"/>
    </xf>
    <xf numFmtId="1" fontId="2" fillId="0" borderId="2" xfId="0" applyNumberFormat="1" applyFont="1" applyBorder="1"/>
    <xf numFmtId="1" fontId="2" fillId="0" borderId="3" xfId="0" applyNumberFormat="1" applyFont="1" applyBorder="1"/>
    <xf numFmtId="164" fontId="2" fillId="0" borderId="2" xfId="0" applyNumberFormat="1" applyFont="1" applyBorder="1"/>
    <xf numFmtId="164" fontId="2" fillId="0" borderId="3" xfId="0" applyNumberFormat="1" applyFont="1" applyBorder="1"/>
    <xf numFmtId="1" fontId="2" fillId="0" borderId="0" xfId="0" applyNumberFormat="1" applyFont="1"/>
    <xf numFmtId="1" fontId="2" fillId="0" borderId="1" xfId="0" applyNumberFormat="1" applyFont="1" applyBorder="1"/>
    <xf numFmtId="164" fontId="2" fillId="0" borderId="0" xfId="0" applyNumberFormat="1" applyFont="1"/>
    <xf numFmtId="164" fontId="2" fillId="0" borderId="1" xfId="0" applyNumberFormat="1" applyFont="1" applyBorder="1"/>
    <xf numFmtId="0" fontId="2" fillId="0" borderId="0" xfId="0" applyFont="1"/>
    <xf numFmtId="0" fontId="2" fillId="0" borderId="1" xfId="0" applyFont="1" applyBorder="1" applyAlignment="1">
      <alignment horizontal="center"/>
    </xf>
    <xf numFmtId="0" fontId="2" fillId="0" borderId="2" xfId="0" applyFont="1" applyBorder="1"/>
    <xf numFmtId="0" fontId="2" fillId="0" borderId="3" xfId="0" applyFont="1" applyBorder="1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theme" Target="theme/theme1.xml"/><Relationship Id="rId4" Type="http://schemas.openxmlformats.org/officeDocument/2006/relationships/styles" Target="styles.xml"/><Relationship Id="rId5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O96"/>
  <sheetViews>
    <sheetView showGridLines="0" tabSelected="1" workbookViewId="0"/>
  </sheetViews>
  <sheetFormatPr defaultRowHeight="15"/>
  <cols>
    <col min="1" max="1" width="16" customWidth="1"/>
    <col min="2" max="15" width="10" customWidth="1"/>
  </cols>
  <sheetData>
    <row r="1" spans="1:15" ht="11.3" customHeight="1">
      <c r="B1" s="1" t="s">
        <v>98</v>
      </c>
      <c r="C1" s="1"/>
      <c r="D1" s="1"/>
      <c r="E1" s="1" t="s">
        <v>101</v>
      </c>
      <c r="F1" s="1"/>
      <c r="G1" s="1"/>
      <c r="H1" s="1"/>
      <c r="I1" s="1"/>
    </row>
    <row r="2" spans="1:15" ht="11.3" customHeight="1"/>
    <row r="3" spans="1:15" ht="11.3" customHeight="1">
      <c r="B3" s="1" t="s">
        <v>99</v>
      </c>
      <c r="C3" s="1"/>
      <c r="D3" s="1"/>
      <c r="E3" s="1" t="s">
        <v>102</v>
      </c>
      <c r="F3" s="1"/>
      <c r="G3" s="1"/>
      <c r="H3" s="1"/>
      <c r="I3" s="1"/>
      <c r="J3" s="1" t="s">
        <v>103</v>
      </c>
      <c r="K3" s="1"/>
      <c r="L3" s="1"/>
      <c r="M3" s="1"/>
      <c r="N3" s="1"/>
      <c r="O3" s="1"/>
    </row>
    <row r="4" spans="1:15" ht="11.3" customHeight="1">
      <c r="B4" s="1" t="s">
        <v>100</v>
      </c>
      <c r="C4" s="1"/>
      <c r="D4" s="1"/>
    </row>
    <row r="5" spans="1:15" ht="11.3" customHeight="1">
      <c r="I5" s="2" t="s">
        <v>79</v>
      </c>
    </row>
    <row r="6" spans="1:15" ht="11.3" customHeight="1">
      <c r="E6" s="3" t="s">
        <v>73</v>
      </c>
      <c r="G6" s="3" t="s">
        <v>78</v>
      </c>
      <c r="H6" s="3" t="s">
        <v>79</v>
      </c>
      <c r="I6" s="2" t="s">
        <v>82</v>
      </c>
      <c r="J6" s="3" t="s">
        <v>85</v>
      </c>
      <c r="K6" s="3" t="s">
        <v>79</v>
      </c>
      <c r="L6" s="3" t="s">
        <v>85</v>
      </c>
      <c r="M6" s="3" t="s">
        <v>89</v>
      </c>
      <c r="N6" s="3" t="s">
        <v>90</v>
      </c>
      <c r="O6" s="3" t="s">
        <v>79</v>
      </c>
    </row>
    <row r="7" spans="1:15" ht="11.3" customHeight="1">
      <c r="B7" s="3" t="s">
        <v>72</v>
      </c>
      <c r="C7" s="3" t="s">
        <v>69</v>
      </c>
      <c r="D7" s="2" t="s">
        <v>69</v>
      </c>
      <c r="E7" s="3" t="s">
        <v>74</v>
      </c>
      <c r="F7" s="3" t="s">
        <v>76</v>
      </c>
      <c r="G7" s="3" t="s">
        <v>76</v>
      </c>
      <c r="H7" s="3" t="s">
        <v>80</v>
      </c>
      <c r="I7" s="2" t="s">
        <v>83</v>
      </c>
      <c r="J7" s="3" t="s">
        <v>86</v>
      </c>
      <c r="K7" s="3" t="s">
        <v>87</v>
      </c>
      <c r="L7" s="3" t="s">
        <v>88</v>
      </c>
      <c r="M7" s="3" t="s">
        <v>85</v>
      </c>
      <c r="N7" s="3" t="s">
        <v>85</v>
      </c>
      <c r="O7" s="3" t="s">
        <v>80</v>
      </c>
    </row>
    <row r="8" spans="1:15" ht="11.3" customHeight="1">
      <c r="B8" s="3" t="s">
        <v>71</v>
      </c>
      <c r="C8" s="3" t="s">
        <v>70</v>
      </c>
      <c r="D8" s="2" t="s">
        <v>71</v>
      </c>
      <c r="E8" s="3" t="s">
        <v>75</v>
      </c>
      <c r="F8" s="3" t="s">
        <v>77</v>
      </c>
      <c r="G8" s="3" t="s">
        <v>77</v>
      </c>
      <c r="H8" s="3" t="s">
        <v>81</v>
      </c>
      <c r="I8" s="2" t="s">
        <v>84</v>
      </c>
      <c r="J8" s="3" t="s">
        <v>84</v>
      </c>
      <c r="K8" s="3" t="s">
        <v>85</v>
      </c>
      <c r="L8" s="3" t="s">
        <v>84</v>
      </c>
      <c r="M8" s="3" t="s">
        <v>86</v>
      </c>
      <c r="N8" s="3" t="s">
        <v>86</v>
      </c>
      <c r="O8" s="3" t="s">
        <v>91</v>
      </c>
    </row>
    <row r="9" spans="1:15" ht="11.3" customHeight="1">
      <c r="D9" s="2"/>
      <c r="I9" s="2"/>
    </row>
    <row r="10" spans="1:15" ht="11.3" customHeight="1">
      <c r="A10" s="4" t="s">
        <v>15</v>
      </c>
      <c r="B10" s="5">
        <v>1</v>
      </c>
      <c r="C10" s="5">
        <v>2338</v>
      </c>
      <c r="D10" s="6">
        <v>1286</v>
      </c>
      <c r="E10" s="5">
        <v>3701</v>
      </c>
      <c r="F10" s="5">
        <v>33687</v>
      </c>
      <c r="G10" s="5">
        <v>36847</v>
      </c>
      <c r="H10" s="7">
        <v>-0.08576003473824192</v>
      </c>
      <c r="I10" s="8">
        <v>0.6525263442312889</v>
      </c>
      <c r="J10" s="5">
        <v>1258</v>
      </c>
      <c r="K10" s="7">
        <v>0.00559389562804596</v>
      </c>
      <c r="L10" s="5">
        <v>1039</v>
      </c>
      <c r="M10" s="5">
        <v>9541</v>
      </c>
      <c r="N10" s="5">
        <v>11034</v>
      </c>
      <c r="O10" s="7">
        <v>-0.1353090447707087</v>
      </c>
    </row>
    <row r="11" spans="1:15" ht="11.3" customHeight="1">
      <c r="A11" s="3" t="s">
        <v>16</v>
      </c>
      <c r="B11" s="9">
        <v>0</v>
      </c>
      <c r="C11" s="9">
        <v>0</v>
      </c>
      <c r="D11" s="10">
        <v>0</v>
      </c>
      <c r="E11" s="9">
        <v>0</v>
      </c>
      <c r="F11" s="9">
        <v>0</v>
      </c>
      <c r="G11" s="9">
        <v>0</v>
      </c>
      <c r="H11" s="11" t="e">
        <f>#NUM!</f>
        <v>#NUM!</v>
      </c>
      <c r="I11" s="12" t="e">
        <f>#NUM!</f>
        <v>#NUM!</v>
      </c>
      <c r="J11" s="9">
        <v>0</v>
      </c>
      <c r="K11" s="11">
        <v>0</v>
      </c>
      <c r="L11" s="9">
        <v>0</v>
      </c>
      <c r="M11" s="9">
        <v>0</v>
      </c>
      <c r="N11" s="9">
        <v>0</v>
      </c>
      <c r="O11" s="11" t="e">
        <f>#NUM!</f>
        <v>#NUM!</v>
      </c>
    </row>
    <row r="12" spans="1:15" ht="11.3" customHeight="1">
      <c r="A12" s="3" t="s">
        <v>17</v>
      </c>
      <c r="B12" s="9">
        <v>7</v>
      </c>
      <c r="C12" s="9">
        <v>827</v>
      </c>
      <c r="D12" s="10">
        <v>526</v>
      </c>
      <c r="E12" s="9">
        <v>1174</v>
      </c>
      <c r="F12" s="9">
        <v>10905</v>
      </c>
      <c r="G12" s="9">
        <v>10952</v>
      </c>
      <c r="H12" s="11">
        <v>-0.00429145361577794</v>
      </c>
      <c r="I12" s="12">
        <v>0.5519591141396933</v>
      </c>
      <c r="J12" s="9">
        <v>366</v>
      </c>
      <c r="K12" s="11">
        <v>0.001627476788445804</v>
      </c>
      <c r="L12" s="9">
        <v>283</v>
      </c>
      <c r="M12" s="9">
        <v>3447</v>
      </c>
      <c r="N12" s="9">
        <v>3698</v>
      </c>
      <c r="O12" s="11">
        <v>-0.0678745267712277</v>
      </c>
    </row>
    <row r="13" spans="1:15" ht="11.3" customHeight="1">
      <c r="A13" s="4" t="s">
        <v>18</v>
      </c>
      <c r="B13" s="5">
        <v>33</v>
      </c>
      <c r="C13" s="5">
        <v>4040</v>
      </c>
      <c r="D13" s="6">
        <v>4594</v>
      </c>
      <c r="E13" s="5">
        <v>13173</v>
      </c>
      <c r="F13" s="5">
        <v>135442</v>
      </c>
      <c r="G13" s="5">
        <v>113584</v>
      </c>
      <c r="H13" s="7">
        <v>0.1924390759261868</v>
      </c>
      <c r="I13" s="8">
        <v>0.6512563577013588</v>
      </c>
      <c r="J13" s="5">
        <v>4446</v>
      </c>
      <c r="K13" s="7">
        <v>0.01976984098751379</v>
      </c>
      <c r="L13" s="5">
        <v>3792</v>
      </c>
      <c r="M13" s="5">
        <v>44296</v>
      </c>
      <c r="N13" s="5">
        <v>40583</v>
      </c>
      <c r="O13" s="7">
        <v>0.09149151122391148</v>
      </c>
    </row>
    <row r="14" spans="1:15" ht="11.3" customHeight="1">
      <c r="A14" s="3" t="s">
        <v>19</v>
      </c>
      <c r="B14" s="9">
        <v>5</v>
      </c>
      <c r="C14" s="9">
        <v>1147</v>
      </c>
      <c r="D14" s="10">
        <v>742</v>
      </c>
      <c r="E14" s="9">
        <v>1515</v>
      </c>
      <c r="F14" s="9">
        <v>16266</v>
      </c>
      <c r="G14" s="9">
        <v>17101</v>
      </c>
      <c r="H14" s="11">
        <v>-0.04882755394421379</v>
      </c>
      <c r="I14" s="12">
        <v>0.5102310231023103</v>
      </c>
      <c r="J14" s="9">
        <v>657</v>
      </c>
      <c r="K14" s="11">
        <v>0.002921454234996976</v>
      </c>
      <c r="L14" s="9">
        <v>530</v>
      </c>
      <c r="M14" s="9">
        <v>5781</v>
      </c>
      <c r="N14" s="9">
        <v>6323</v>
      </c>
      <c r="O14" s="11">
        <v>-0.08571880436501661</v>
      </c>
    </row>
    <row r="15" spans="1:15" ht="11.3" customHeight="1">
      <c r="A15" s="3" t="s">
        <v>20</v>
      </c>
      <c r="B15" s="9">
        <v>8</v>
      </c>
      <c r="C15" s="9">
        <v>1588</v>
      </c>
      <c r="D15" s="10">
        <v>1487</v>
      </c>
      <c r="E15" s="9">
        <v>4333</v>
      </c>
      <c r="F15" s="9">
        <v>43705</v>
      </c>
      <c r="G15" s="9">
        <v>46009</v>
      </c>
      <c r="H15" s="11">
        <v>-0.05007715881675324</v>
      </c>
      <c r="I15" s="12">
        <v>0.6568197553657974</v>
      </c>
      <c r="J15" s="9">
        <v>1112</v>
      </c>
      <c r="K15" s="11">
        <v>0.004944683575824411</v>
      </c>
      <c r="L15" s="9">
        <v>1193</v>
      </c>
      <c r="M15" s="9">
        <v>12392</v>
      </c>
      <c r="N15" s="9">
        <v>13075</v>
      </c>
      <c r="O15" s="11">
        <v>-0.05223709369024856</v>
      </c>
    </row>
    <row r="16" spans="1:15" ht="11.3" customHeight="1">
      <c r="A16" s="4" t="s">
        <v>21</v>
      </c>
      <c r="B16" s="5">
        <v>16</v>
      </c>
      <c r="C16" s="5">
        <v>1624</v>
      </c>
      <c r="D16" s="6">
        <v>1461</v>
      </c>
      <c r="E16" s="5">
        <v>3213</v>
      </c>
      <c r="F16" s="5">
        <v>31300</v>
      </c>
      <c r="G16" s="5">
        <v>29239</v>
      </c>
      <c r="H16" s="7">
        <v>0.07048804678682581</v>
      </c>
      <c r="I16" s="8">
        <v>0.5452847805788982</v>
      </c>
      <c r="J16" s="5">
        <v>1193</v>
      </c>
      <c r="K16" s="7">
        <v>0.005304862865070613</v>
      </c>
      <c r="L16" s="5">
        <v>1150</v>
      </c>
      <c r="M16" s="5">
        <v>12006</v>
      </c>
      <c r="N16" s="5">
        <v>11364</v>
      </c>
      <c r="O16" s="7">
        <v>0.05649419218585006</v>
      </c>
    </row>
    <row r="17" spans="1:15" ht="11.3" customHeight="1">
      <c r="A17" s="3" t="s">
        <v>22</v>
      </c>
      <c r="B17" s="9">
        <v>9</v>
      </c>
      <c r="C17" s="9">
        <v>2275</v>
      </c>
      <c r="D17" s="10">
        <v>1295</v>
      </c>
      <c r="E17" s="9">
        <v>2914</v>
      </c>
      <c r="F17" s="9">
        <v>31038</v>
      </c>
      <c r="G17" s="9">
        <v>31523</v>
      </c>
      <c r="H17" s="11">
        <v>-0.01538559147289281</v>
      </c>
      <c r="I17" s="12">
        <v>0.5555936856554564</v>
      </c>
      <c r="J17" s="9">
        <v>1159</v>
      </c>
      <c r="K17" s="11">
        <v>0.005153676496745046</v>
      </c>
      <c r="L17" s="9">
        <v>949</v>
      </c>
      <c r="M17" s="9">
        <v>11710</v>
      </c>
      <c r="N17" s="9">
        <v>12181</v>
      </c>
      <c r="O17" s="11">
        <v>-0.03866677612675478</v>
      </c>
    </row>
    <row r="18" spans="1:15" ht="11.3" customHeight="1">
      <c r="A18" s="3" t="s">
        <v>23</v>
      </c>
      <c r="B18" s="9">
        <v>5</v>
      </c>
      <c r="C18" s="9">
        <v>527</v>
      </c>
      <c r="D18" s="10">
        <v>667</v>
      </c>
      <c r="E18" s="9">
        <v>894</v>
      </c>
      <c r="F18" s="9">
        <v>8662</v>
      </c>
      <c r="G18" s="9">
        <v>8140</v>
      </c>
      <c r="H18" s="11">
        <v>0.06412776412776412</v>
      </c>
      <c r="I18" s="12">
        <v>0.2539149888143177</v>
      </c>
      <c r="J18" s="9">
        <v>420</v>
      </c>
      <c r="K18" s="11">
        <v>0.001867596314609939</v>
      </c>
      <c r="L18" s="9">
        <v>412</v>
      </c>
      <c r="M18" s="9">
        <v>4030</v>
      </c>
      <c r="N18" s="9">
        <v>3084</v>
      </c>
      <c r="O18" s="11">
        <v>0.3067444876783398</v>
      </c>
    </row>
    <row r="19" spans="1:15" ht="11.3" customHeight="1">
      <c r="A19" s="4" t="s">
        <v>24</v>
      </c>
      <c r="B19" s="5">
        <v>10</v>
      </c>
      <c r="C19" s="5">
        <v>1452</v>
      </c>
      <c r="D19" s="6">
        <v>2236</v>
      </c>
      <c r="E19" s="5">
        <v>4780</v>
      </c>
      <c r="F19" s="5">
        <v>45466</v>
      </c>
      <c r="G19" s="5">
        <v>41112</v>
      </c>
      <c r="H19" s="7">
        <v>0.1059058182525783</v>
      </c>
      <c r="I19" s="8">
        <v>0.5322175732217573</v>
      </c>
      <c r="J19" s="5">
        <v>1756</v>
      </c>
      <c r="K19" s="7">
        <v>0.007808331258226317</v>
      </c>
      <c r="L19" s="5">
        <v>1576</v>
      </c>
      <c r="M19" s="5">
        <v>17149</v>
      </c>
      <c r="N19" s="5">
        <v>15552</v>
      </c>
      <c r="O19" s="7">
        <v>0.1026877572016461</v>
      </c>
    </row>
    <row r="20" spans="1:15" ht="11.3" customHeight="1">
      <c r="A20" s="3" t="s">
        <v>25</v>
      </c>
      <c r="B20" s="9">
        <v>11</v>
      </c>
      <c r="C20" s="9">
        <v>2578</v>
      </c>
      <c r="D20" s="10">
        <v>2308</v>
      </c>
      <c r="E20" s="9">
        <v>4946</v>
      </c>
      <c r="F20" s="9">
        <v>47693</v>
      </c>
      <c r="G20" s="9">
        <v>41332</v>
      </c>
      <c r="H20" s="11">
        <v>0.15390012581051</v>
      </c>
      <c r="I20" s="12">
        <v>0.5333602911443591</v>
      </c>
      <c r="J20" s="9">
        <v>2136</v>
      </c>
      <c r="K20" s="11">
        <v>0.009498061257159119</v>
      </c>
      <c r="L20" s="9">
        <v>1782</v>
      </c>
      <c r="M20" s="9">
        <v>17536</v>
      </c>
      <c r="N20" s="9">
        <v>14131</v>
      </c>
      <c r="O20" s="11">
        <v>0.2409595923855354</v>
      </c>
    </row>
    <row r="21" spans="1:15" ht="11.3" customHeight="1">
      <c r="A21" s="3" t="s">
        <v>26</v>
      </c>
      <c r="B21" s="9">
        <v>9</v>
      </c>
      <c r="C21" s="9">
        <v>1783</v>
      </c>
      <c r="D21" s="10">
        <v>1492</v>
      </c>
      <c r="E21" s="9">
        <v>2435</v>
      </c>
      <c r="F21" s="9">
        <v>21577</v>
      </c>
      <c r="G21" s="9">
        <v>22814</v>
      </c>
      <c r="H21" s="11">
        <v>-0.0542210923117384</v>
      </c>
      <c r="I21" s="12">
        <v>0.3872689938398357</v>
      </c>
      <c r="J21" s="9">
        <v>1180</v>
      </c>
      <c r="K21" s="11">
        <v>0.005247056312475544</v>
      </c>
      <c r="L21" s="9">
        <v>1026</v>
      </c>
      <c r="M21" s="9">
        <v>9609</v>
      </c>
      <c r="N21" s="9">
        <v>10422</v>
      </c>
      <c r="O21" s="11">
        <v>-0.07800805987334485</v>
      </c>
    </row>
    <row r="22" spans="1:15" ht="11.3" customHeight="1">
      <c r="A22" s="4" t="s">
        <v>27</v>
      </c>
      <c r="B22" s="5">
        <v>39</v>
      </c>
      <c r="C22" s="5">
        <v>5154</v>
      </c>
      <c r="D22" s="6">
        <v>5316</v>
      </c>
      <c r="E22" s="5">
        <v>15958</v>
      </c>
      <c r="F22" s="5">
        <v>156147</v>
      </c>
      <c r="G22" s="5">
        <v>150868</v>
      </c>
      <c r="H22" s="7">
        <v>0.03499085293103905</v>
      </c>
      <c r="I22" s="8">
        <v>0.6668755483143251</v>
      </c>
      <c r="J22" s="5">
        <v>6334</v>
      </c>
      <c r="K22" s="7">
        <v>0.02816513108747466</v>
      </c>
      <c r="L22" s="5">
        <v>4420</v>
      </c>
      <c r="M22" s="5">
        <v>47154</v>
      </c>
      <c r="N22" s="5">
        <v>43844</v>
      </c>
      <c r="O22" s="7">
        <v>0.07549493659337651</v>
      </c>
    </row>
    <row r="23" spans="1:15" ht="11.3" customHeight="1">
      <c r="A23" s="3" t="s">
        <v>28</v>
      </c>
      <c r="B23" s="9">
        <v>65</v>
      </c>
      <c r="C23" s="9">
        <v>7309</v>
      </c>
      <c r="D23" s="10">
        <v>7892</v>
      </c>
      <c r="E23" s="9">
        <v>24080</v>
      </c>
      <c r="F23" s="9">
        <v>224960</v>
      </c>
      <c r="G23" s="9">
        <v>232146</v>
      </c>
      <c r="H23" s="11">
        <v>-0.03095465784463226</v>
      </c>
      <c r="I23" s="12">
        <v>0.6722591362126246</v>
      </c>
      <c r="J23" s="9">
        <v>8365</v>
      </c>
      <c r="K23" s="11">
        <v>0.03719629326598129</v>
      </c>
      <c r="L23" s="9">
        <v>6442</v>
      </c>
      <c r="M23" s="9">
        <v>72500</v>
      </c>
      <c r="N23" s="9">
        <v>74139</v>
      </c>
      <c r="O23" s="11">
        <v>-0.02210712310659707</v>
      </c>
    </row>
    <row r="24" spans="1:15" ht="11.3" customHeight="1">
      <c r="A24" s="3" t="s">
        <v>29</v>
      </c>
      <c r="B24" s="9">
        <v>1</v>
      </c>
      <c r="C24" s="9">
        <v>480</v>
      </c>
      <c r="D24" s="10">
        <v>292</v>
      </c>
      <c r="E24" s="9">
        <v>608</v>
      </c>
      <c r="F24" s="9">
        <v>5769</v>
      </c>
      <c r="G24" s="9">
        <v>4931</v>
      </c>
      <c r="H24" s="11">
        <v>0.1699452443723383</v>
      </c>
      <c r="I24" s="12">
        <v>0.5197368421052632</v>
      </c>
      <c r="J24" s="9">
        <v>232</v>
      </c>
      <c r="K24" s="11">
        <v>0.001031624630927395</v>
      </c>
      <c r="L24" s="9">
        <v>254</v>
      </c>
      <c r="M24" s="9">
        <v>2218</v>
      </c>
      <c r="N24" s="9">
        <v>2140</v>
      </c>
      <c r="O24" s="11">
        <v>0.03644859813084112</v>
      </c>
    </row>
    <row r="25" spans="1:15" ht="11.3" customHeight="1">
      <c r="A25" s="4" t="s">
        <v>30</v>
      </c>
      <c r="B25" s="5">
        <v>16</v>
      </c>
      <c r="C25" s="5">
        <v>2493</v>
      </c>
      <c r="D25" s="6">
        <v>2169</v>
      </c>
      <c r="E25" s="5">
        <v>4618</v>
      </c>
      <c r="F25" s="5">
        <v>49167</v>
      </c>
      <c r="G25" s="5">
        <v>48374</v>
      </c>
      <c r="H25" s="7">
        <v>0.01639310373341051</v>
      </c>
      <c r="I25" s="8">
        <v>0.5303161541792984</v>
      </c>
      <c r="J25" s="5">
        <v>2119</v>
      </c>
      <c r="K25" s="7">
        <v>0.009422468072996336</v>
      </c>
      <c r="L25" s="5">
        <v>1675</v>
      </c>
      <c r="M25" s="5">
        <v>19347</v>
      </c>
      <c r="N25" s="5">
        <v>19516</v>
      </c>
      <c r="O25" s="7">
        <v>-0.008659561385529821</v>
      </c>
    </row>
    <row r="26" spans="1:15" ht="11.3" customHeight="1">
      <c r="A26" s="3" t="s">
        <v>31</v>
      </c>
      <c r="B26" s="9">
        <v>8</v>
      </c>
      <c r="C26" s="9">
        <v>967</v>
      </c>
      <c r="D26" s="10">
        <v>1273</v>
      </c>
      <c r="E26" s="9">
        <v>2560</v>
      </c>
      <c r="F26" s="9">
        <v>25206</v>
      </c>
      <c r="G26" s="9">
        <v>23983</v>
      </c>
      <c r="H26" s="11">
        <v>0.05099445440520368</v>
      </c>
      <c r="I26" s="12">
        <v>0.502734375</v>
      </c>
      <c r="J26" s="9">
        <v>918</v>
      </c>
      <c r="K26" s="11">
        <v>0.004082031944790295</v>
      </c>
      <c r="L26" s="9">
        <v>978</v>
      </c>
      <c r="M26" s="9">
        <v>8436</v>
      </c>
      <c r="N26" s="9">
        <v>8207</v>
      </c>
      <c r="O26" s="11">
        <v>0.02790300962592909</v>
      </c>
    </row>
    <row r="27" spans="1:15" ht="11.3" customHeight="1">
      <c r="A27" s="3" t="s">
        <v>32</v>
      </c>
      <c r="B27" s="9">
        <v>8</v>
      </c>
      <c r="C27" s="9">
        <v>988</v>
      </c>
      <c r="D27" s="10">
        <v>1079</v>
      </c>
      <c r="E27" s="9">
        <v>1637</v>
      </c>
      <c r="F27" s="9">
        <v>15188</v>
      </c>
      <c r="G27" s="9">
        <v>16887</v>
      </c>
      <c r="H27" s="11">
        <v>-0.1006099366376503</v>
      </c>
      <c r="I27" s="12">
        <v>0.340867440439829</v>
      </c>
      <c r="J27" s="9">
        <v>918</v>
      </c>
      <c r="K27" s="11">
        <v>0.004082031944790295</v>
      </c>
      <c r="L27" s="9">
        <v>870</v>
      </c>
      <c r="M27" s="9">
        <v>8594</v>
      </c>
      <c r="N27" s="9">
        <v>8563</v>
      </c>
      <c r="O27" s="11">
        <v>0.003620226556113511</v>
      </c>
    </row>
    <row r="28" spans="1:15" ht="11.3" customHeight="1">
      <c r="A28" s="4" t="s">
        <v>33</v>
      </c>
      <c r="B28" s="5">
        <v>51</v>
      </c>
      <c r="C28" s="5">
        <v>5718</v>
      </c>
      <c r="D28" s="6">
        <v>4688</v>
      </c>
      <c r="E28" s="5">
        <v>12922</v>
      </c>
      <c r="F28" s="5">
        <v>126607</v>
      </c>
      <c r="G28" s="5">
        <v>122567</v>
      </c>
      <c r="H28" s="7">
        <v>0.03296156387934762</v>
      </c>
      <c r="I28" s="8">
        <v>0.6372078625599752</v>
      </c>
      <c r="J28" s="5">
        <v>4840</v>
      </c>
      <c r="K28" s="7">
        <v>0.02152182419693359</v>
      </c>
      <c r="L28" s="5">
        <v>3949</v>
      </c>
      <c r="M28" s="5">
        <v>46009</v>
      </c>
      <c r="N28" s="5">
        <v>41951</v>
      </c>
      <c r="O28" s="7">
        <v>0.09673190150413578</v>
      </c>
    </row>
    <row r="29" spans="1:15" ht="11.3" customHeight="1">
      <c r="A29" s="3" t="s">
        <v>34</v>
      </c>
      <c r="B29" s="9">
        <v>46</v>
      </c>
      <c r="C29" s="9">
        <v>5087</v>
      </c>
      <c r="D29" s="10">
        <v>5566</v>
      </c>
      <c r="E29" s="9">
        <v>18027</v>
      </c>
      <c r="F29" s="9">
        <v>181250</v>
      </c>
      <c r="G29" s="9">
        <v>182430</v>
      </c>
      <c r="H29" s="11">
        <v>-0.006468234391273365</v>
      </c>
      <c r="I29" s="12">
        <v>0.691240916403173</v>
      </c>
      <c r="J29" s="9">
        <v>5589</v>
      </c>
      <c r="K29" s="11">
        <v>0.02485237095798798</v>
      </c>
      <c r="L29" s="9">
        <v>4600</v>
      </c>
      <c r="M29" s="9">
        <v>52865</v>
      </c>
      <c r="N29" s="9">
        <v>52396</v>
      </c>
      <c r="O29" s="11">
        <v>0.008951064966791359</v>
      </c>
    </row>
    <row r="30" spans="1:15" ht="11.3" customHeight="1">
      <c r="A30" s="3" t="s">
        <v>35</v>
      </c>
      <c r="B30" s="9">
        <v>12</v>
      </c>
      <c r="C30" s="9">
        <v>6861</v>
      </c>
      <c r="D30" s="10">
        <v>3152</v>
      </c>
      <c r="E30" s="9">
        <v>16978</v>
      </c>
      <c r="F30" s="9">
        <v>172795</v>
      </c>
      <c r="G30" s="9">
        <v>175394</v>
      </c>
      <c r="H30" s="11">
        <v>-0.0148180667525685</v>
      </c>
      <c r="I30" s="12">
        <v>0.8143479797384851</v>
      </c>
      <c r="J30" s="9">
        <v>3758</v>
      </c>
      <c r="K30" s="11">
        <v>0.01671054035786703</v>
      </c>
      <c r="L30" s="9">
        <v>3035</v>
      </c>
      <c r="M30" s="9">
        <v>33596</v>
      </c>
      <c r="N30" s="9">
        <v>33637</v>
      </c>
      <c r="O30" s="11">
        <v>-0.001218895858726997</v>
      </c>
    </row>
    <row r="31" spans="1:15" ht="11.3" customHeight="1">
      <c r="A31" s="4" t="s">
        <v>36</v>
      </c>
      <c r="B31" s="5">
        <v>110</v>
      </c>
      <c r="C31" s="5">
        <v>7588</v>
      </c>
      <c r="D31" s="6">
        <v>13546</v>
      </c>
      <c r="E31" s="5">
        <v>37093</v>
      </c>
      <c r="F31" s="5">
        <v>377519</v>
      </c>
      <c r="G31" s="5">
        <v>388324</v>
      </c>
      <c r="H31" s="7">
        <v>-0.02782470308299255</v>
      </c>
      <c r="I31" s="8">
        <v>0.6348098023885909</v>
      </c>
      <c r="J31" s="5">
        <v>14022</v>
      </c>
      <c r="K31" s="7">
        <v>0.06235103696062039</v>
      </c>
      <c r="L31" s="5">
        <v>10948</v>
      </c>
      <c r="M31" s="5">
        <v>133293</v>
      </c>
      <c r="N31" s="5">
        <v>132401</v>
      </c>
      <c r="O31" s="7">
        <v>0.006737109236335073</v>
      </c>
    </row>
    <row r="32" spans="1:15" ht="11.3" customHeight="1">
      <c r="A32" s="3" t="s">
        <v>37</v>
      </c>
      <c r="B32" s="9">
        <v>2</v>
      </c>
      <c r="C32" s="9">
        <v>959</v>
      </c>
      <c r="D32" s="10">
        <v>443</v>
      </c>
      <c r="E32" s="9">
        <v>994</v>
      </c>
      <c r="F32" s="9">
        <v>11148</v>
      </c>
      <c r="G32" s="9">
        <v>12644</v>
      </c>
      <c r="H32" s="11">
        <v>-0.1183169882948434</v>
      </c>
      <c r="I32" s="12">
        <v>0.5543259557344065</v>
      </c>
      <c r="J32" s="9">
        <v>346</v>
      </c>
      <c r="K32" s="11">
        <v>0.001538543630607236</v>
      </c>
      <c r="L32" s="9">
        <v>304</v>
      </c>
      <c r="M32" s="9">
        <v>3669</v>
      </c>
      <c r="N32" s="9">
        <v>5094</v>
      </c>
      <c r="O32" s="11">
        <v>-0.2797408716136631</v>
      </c>
    </row>
    <row r="33" spans="1:15" ht="11.3" customHeight="1">
      <c r="A33" s="3" t="s">
        <v>38</v>
      </c>
      <c r="B33" s="9">
        <v>32</v>
      </c>
      <c r="C33" s="9">
        <v>5430</v>
      </c>
      <c r="D33" s="10">
        <v>5813</v>
      </c>
      <c r="E33" s="9">
        <v>13923</v>
      </c>
      <c r="F33" s="9">
        <v>133163</v>
      </c>
      <c r="G33" s="9">
        <v>129476</v>
      </c>
      <c r="H33" s="11">
        <v>0.02847631993574099</v>
      </c>
      <c r="I33" s="12">
        <v>0.5824894060188178</v>
      </c>
      <c r="J33" s="9">
        <v>5149</v>
      </c>
      <c r="K33" s="11">
        <v>0.02289584148553947</v>
      </c>
      <c r="L33" s="9">
        <v>4191</v>
      </c>
      <c r="M33" s="9">
        <v>47642</v>
      </c>
      <c r="N33" s="9">
        <v>48492</v>
      </c>
      <c r="O33" s="11">
        <v>-0.01752866452198301</v>
      </c>
    </row>
    <row r="34" spans="1:15" ht="11.3" customHeight="1">
      <c r="A34" s="4" t="s">
        <v>39</v>
      </c>
      <c r="B34" s="5">
        <v>16</v>
      </c>
      <c r="C34" s="5">
        <v>3499</v>
      </c>
      <c r="D34" s="6">
        <v>3099</v>
      </c>
      <c r="E34" s="5">
        <v>8703</v>
      </c>
      <c r="F34" s="5">
        <v>77227</v>
      </c>
      <c r="G34" s="5">
        <v>94657</v>
      </c>
      <c r="H34" s="7">
        <v>-0.1841385211870226</v>
      </c>
      <c r="I34" s="8">
        <v>0.6439158910720442</v>
      </c>
      <c r="J34" s="5">
        <v>3280</v>
      </c>
      <c r="K34" s="7">
        <v>0.01458503788552524</v>
      </c>
      <c r="L34" s="5">
        <v>2509</v>
      </c>
      <c r="M34" s="5">
        <v>28196</v>
      </c>
      <c r="N34" s="5">
        <v>29594</v>
      </c>
      <c r="O34" s="7">
        <v>-0.04723930526458066</v>
      </c>
    </row>
    <row r="35" spans="1:15" ht="11.3" customHeight="1">
      <c r="A35" s="3" t="s">
        <v>40</v>
      </c>
      <c r="B35" s="9">
        <v>21</v>
      </c>
      <c r="C35" s="9">
        <v>5452</v>
      </c>
      <c r="D35" s="10">
        <v>4549</v>
      </c>
      <c r="E35" s="9">
        <v>12912</v>
      </c>
      <c r="F35" s="9">
        <v>129668</v>
      </c>
      <c r="G35" s="9">
        <v>126543</v>
      </c>
      <c r="H35" s="11">
        <v>0.02469516290905068</v>
      </c>
      <c r="I35" s="12">
        <v>0.6476920693928129</v>
      </c>
      <c r="J35" s="9">
        <v>4450</v>
      </c>
      <c r="K35" s="11">
        <v>0.0197876276190815</v>
      </c>
      <c r="L35" s="9">
        <v>3711</v>
      </c>
      <c r="M35" s="9">
        <v>41967</v>
      </c>
      <c r="N35" s="9">
        <v>39837</v>
      </c>
      <c r="O35" s="11">
        <v>0.05346788161759169</v>
      </c>
    </row>
    <row r="36" spans="1:15" ht="11.3" customHeight="1">
      <c r="A36" s="3" t="s">
        <v>41</v>
      </c>
      <c r="B36" s="9">
        <v>5</v>
      </c>
      <c r="C36" s="9">
        <v>1358</v>
      </c>
      <c r="D36" s="10">
        <v>658</v>
      </c>
      <c r="E36" s="9">
        <v>1832</v>
      </c>
      <c r="F36" s="9">
        <v>17794</v>
      </c>
      <c r="G36" s="9">
        <v>20404</v>
      </c>
      <c r="H36" s="11">
        <v>-0.1279160948833562</v>
      </c>
      <c r="I36" s="12">
        <v>0.6408296943231441</v>
      </c>
      <c r="J36" s="9">
        <v>721</v>
      </c>
      <c r="K36" s="11">
        <v>0.003206040340080396</v>
      </c>
      <c r="L36" s="9">
        <v>521</v>
      </c>
      <c r="M36" s="9">
        <v>5287</v>
      </c>
      <c r="N36" s="9">
        <v>5681</v>
      </c>
      <c r="O36" s="11">
        <v>-0.06935398697412427</v>
      </c>
    </row>
    <row r="37" spans="1:15" ht="11.3" customHeight="1">
      <c r="A37" s="4" t="s">
        <v>42</v>
      </c>
      <c r="B37" s="5">
        <v>15</v>
      </c>
      <c r="C37" s="5">
        <v>1678</v>
      </c>
      <c r="D37" s="6">
        <v>1662</v>
      </c>
      <c r="E37" s="5">
        <v>3037</v>
      </c>
      <c r="F37" s="5">
        <v>30950</v>
      </c>
      <c r="G37" s="5">
        <v>33889</v>
      </c>
      <c r="H37" s="7">
        <v>-0.08672430582194812</v>
      </c>
      <c r="I37" s="8">
        <v>0.4527494237734607</v>
      </c>
      <c r="J37" s="5">
        <v>1619</v>
      </c>
      <c r="K37" s="7">
        <v>0.007199139127032123</v>
      </c>
      <c r="L37" s="5">
        <v>1290</v>
      </c>
      <c r="M37" s="5">
        <v>13987</v>
      </c>
      <c r="N37" s="5">
        <v>15871</v>
      </c>
      <c r="O37" s="7">
        <v>-0.1187070757986264</v>
      </c>
    </row>
    <row r="38" spans="1:15" ht="11.3" customHeight="1">
      <c r="A38" s="3" t="s">
        <v>43</v>
      </c>
      <c r="B38" s="9">
        <v>0</v>
      </c>
      <c r="C38" s="9">
        <v>1024</v>
      </c>
      <c r="D38" s="10">
        <v>278</v>
      </c>
      <c r="E38" s="9">
        <v>828</v>
      </c>
      <c r="F38" s="9">
        <v>7591</v>
      </c>
      <c r="G38" s="9">
        <v>8281</v>
      </c>
      <c r="H38" s="11">
        <v>-0.08332327013645695</v>
      </c>
      <c r="I38" s="12">
        <v>0.6642512077294686</v>
      </c>
      <c r="J38" s="9">
        <v>198</v>
      </c>
      <c r="K38" s="11">
        <v>0.0008804382626018285</v>
      </c>
      <c r="L38" s="9">
        <v>172</v>
      </c>
      <c r="M38" s="9">
        <v>2289</v>
      </c>
      <c r="N38" s="9">
        <v>2623</v>
      </c>
      <c r="O38" s="11">
        <v>-0.1273351124666413</v>
      </c>
    </row>
    <row r="39" spans="1:15" ht="11.3" customHeight="1">
      <c r="A39" s="3" t="s">
        <v>44</v>
      </c>
      <c r="B39" s="9">
        <v>53</v>
      </c>
      <c r="C39" s="9">
        <v>6166</v>
      </c>
      <c r="D39" s="10">
        <v>5976</v>
      </c>
      <c r="E39" s="9">
        <v>18011</v>
      </c>
      <c r="F39" s="9">
        <v>189098</v>
      </c>
      <c r="G39" s="9">
        <v>153995</v>
      </c>
      <c r="H39" s="11">
        <v>0.2279489593817981</v>
      </c>
      <c r="I39" s="12">
        <v>0.6682027649769585</v>
      </c>
      <c r="J39" s="9">
        <v>6282</v>
      </c>
      <c r="K39" s="11">
        <v>0.02793390487709438</v>
      </c>
      <c r="L39" s="9">
        <v>5137</v>
      </c>
      <c r="M39" s="9">
        <v>57088</v>
      </c>
      <c r="N39" s="9">
        <v>54838</v>
      </c>
      <c r="O39" s="11">
        <v>0.04102994274043546</v>
      </c>
    </row>
    <row r="40" spans="1:15" ht="11.3" customHeight="1">
      <c r="A40" s="4" t="s">
        <v>45</v>
      </c>
      <c r="B40" s="5">
        <v>0</v>
      </c>
      <c r="C40" s="5">
        <v>943</v>
      </c>
      <c r="D40" s="6">
        <v>575</v>
      </c>
      <c r="E40" s="5">
        <v>1155</v>
      </c>
      <c r="F40" s="5">
        <v>12409</v>
      </c>
      <c r="G40" s="5">
        <v>13014</v>
      </c>
      <c r="H40" s="7">
        <v>-0.04648839711080375</v>
      </c>
      <c r="I40" s="8">
        <v>0.5021645021645021</v>
      </c>
      <c r="J40" s="5">
        <v>453</v>
      </c>
      <c r="K40" s="7">
        <v>0.002014336025043577</v>
      </c>
      <c r="L40" s="5">
        <v>366</v>
      </c>
      <c r="M40" s="5">
        <v>4524</v>
      </c>
      <c r="N40" s="5">
        <v>4844</v>
      </c>
      <c r="O40" s="7">
        <v>-0.06606110652353427</v>
      </c>
    </row>
    <row r="41" spans="1:15" ht="11.3" customHeight="1">
      <c r="A41" s="3" t="s">
        <v>46</v>
      </c>
      <c r="B41" s="9">
        <v>27</v>
      </c>
      <c r="C41" s="9">
        <v>2767</v>
      </c>
      <c r="D41" s="10">
        <v>2124</v>
      </c>
      <c r="E41" s="9">
        <v>6437</v>
      </c>
      <c r="F41" s="9">
        <v>63610</v>
      </c>
      <c r="G41" s="9">
        <v>65560</v>
      </c>
      <c r="H41" s="11">
        <v>-0.02974374618669921</v>
      </c>
      <c r="I41" s="12">
        <v>0.6700326238931179</v>
      </c>
      <c r="J41" s="9">
        <v>1850</v>
      </c>
      <c r="K41" s="11">
        <v>0.00822631710006759</v>
      </c>
      <c r="L41" s="9">
        <v>1573</v>
      </c>
      <c r="M41" s="9">
        <v>18139</v>
      </c>
      <c r="N41" s="9">
        <v>20130</v>
      </c>
      <c r="O41" s="11">
        <v>-0.09890710382513661</v>
      </c>
    </row>
    <row r="42" spans="1:15" ht="11.3" customHeight="1">
      <c r="A42" s="3" t="s">
        <v>47</v>
      </c>
      <c r="B42" s="9">
        <v>4</v>
      </c>
      <c r="C42" s="9">
        <v>1311</v>
      </c>
      <c r="D42" s="10">
        <v>722</v>
      </c>
      <c r="E42" s="9">
        <v>1425</v>
      </c>
      <c r="F42" s="9">
        <v>14332</v>
      </c>
      <c r="G42" s="9">
        <v>14731</v>
      </c>
      <c r="H42" s="11">
        <v>-0.0270857375602471</v>
      </c>
      <c r="I42" s="12">
        <v>0.4933333333333333</v>
      </c>
      <c r="J42" s="9">
        <v>591</v>
      </c>
      <c r="K42" s="11">
        <v>0.0026279748141297</v>
      </c>
      <c r="L42" s="9">
        <v>550</v>
      </c>
      <c r="M42" s="9">
        <v>5477</v>
      </c>
      <c r="N42" s="9">
        <v>5658</v>
      </c>
      <c r="O42" s="11">
        <v>-0.03199010250972075</v>
      </c>
    </row>
    <row r="43" spans="1:15" ht="11.3" customHeight="1">
      <c r="A43" s="4" t="s">
        <v>48</v>
      </c>
      <c r="B43" s="5">
        <v>20</v>
      </c>
      <c r="C43" s="5">
        <v>2719</v>
      </c>
      <c r="D43" s="6">
        <v>2741</v>
      </c>
      <c r="E43" s="5">
        <v>8439</v>
      </c>
      <c r="F43" s="5">
        <v>79943</v>
      </c>
      <c r="G43" s="5">
        <v>82229</v>
      </c>
      <c r="H43" s="7">
        <v>-0.02780041104719746</v>
      </c>
      <c r="I43" s="8">
        <v>0.6751984832326104</v>
      </c>
      <c r="J43" s="5">
        <v>2747</v>
      </c>
      <c r="K43" s="7">
        <v>0.01221496922912739</v>
      </c>
      <c r="L43" s="5">
        <v>2178</v>
      </c>
      <c r="M43" s="5">
        <v>23774</v>
      </c>
      <c r="N43" s="5">
        <v>23743</v>
      </c>
      <c r="O43" s="7">
        <v>0.001305647980457398</v>
      </c>
    </row>
    <row r="44" spans="1:15" ht="11.3" customHeight="1">
      <c r="A44" s="3" t="s">
        <v>49</v>
      </c>
      <c r="B44" s="9">
        <v>5</v>
      </c>
      <c r="C44" s="9">
        <v>973</v>
      </c>
      <c r="D44" s="10">
        <v>1417</v>
      </c>
      <c r="E44" s="9">
        <v>2972</v>
      </c>
      <c r="F44" s="9">
        <v>30321</v>
      </c>
      <c r="G44" s="9">
        <v>29714</v>
      </c>
      <c r="H44" s="11">
        <v>0.02042808103924076</v>
      </c>
      <c r="I44" s="12">
        <v>0.5232166890982504</v>
      </c>
      <c r="J44" s="9">
        <v>1383</v>
      </c>
      <c r="K44" s="11">
        <v>0.006149727864537014</v>
      </c>
      <c r="L44" s="9">
        <v>1102</v>
      </c>
      <c r="M44" s="9">
        <v>12625</v>
      </c>
      <c r="N44" s="9">
        <v>12079</v>
      </c>
      <c r="O44" s="11">
        <v>0.04520241741866048</v>
      </c>
    </row>
    <row r="45" spans="1:15" ht="11.3" customHeight="1">
      <c r="A45" s="3" t="s">
        <v>50</v>
      </c>
      <c r="B45" s="9">
        <v>8</v>
      </c>
      <c r="C45" s="9">
        <v>1593</v>
      </c>
      <c r="D45" s="10">
        <v>339</v>
      </c>
      <c r="E45" s="9">
        <v>1158</v>
      </c>
      <c r="F45" s="9">
        <v>12172</v>
      </c>
      <c r="G45" s="9">
        <v>12403</v>
      </c>
      <c r="H45" s="11">
        <v>-0.01862452632427639</v>
      </c>
      <c r="I45" s="12">
        <v>0.7072538860103627</v>
      </c>
      <c r="J45" s="9">
        <v>330</v>
      </c>
      <c r="K45" s="11">
        <v>0.001467397104336381</v>
      </c>
      <c r="L45" s="9">
        <v>273</v>
      </c>
      <c r="M45" s="9">
        <v>2882</v>
      </c>
      <c r="N45" s="9">
        <v>2857</v>
      </c>
      <c r="O45" s="11">
        <v>0.008750437521876094</v>
      </c>
    </row>
    <row r="46" spans="1:15" ht="11.3" customHeight="1">
      <c r="A46" s="4" t="s">
        <v>51</v>
      </c>
      <c r="B46" s="5">
        <v>32</v>
      </c>
      <c r="C46" s="5">
        <v>4447</v>
      </c>
      <c r="D46" s="6">
        <v>3167</v>
      </c>
      <c r="E46" s="5">
        <v>10132</v>
      </c>
      <c r="F46" s="5">
        <v>100267</v>
      </c>
      <c r="G46" s="5">
        <v>105057</v>
      </c>
      <c r="H46" s="7">
        <v>-0.04559429642955729</v>
      </c>
      <c r="I46" s="8">
        <v>0.6874259771022503</v>
      </c>
      <c r="J46" s="5">
        <v>3471</v>
      </c>
      <c r="K46" s="7">
        <v>0.01543434954288357</v>
      </c>
      <c r="L46" s="5">
        <v>2747</v>
      </c>
      <c r="M46" s="5">
        <v>31552</v>
      </c>
      <c r="N46" s="5">
        <v>33524</v>
      </c>
      <c r="O46" s="7">
        <v>-0.05882352941176471</v>
      </c>
    </row>
    <row r="47" spans="1:15" ht="11.3" customHeight="1">
      <c r="A47" s="3" t="s">
        <v>52</v>
      </c>
      <c r="B47" s="9">
        <v>0</v>
      </c>
      <c r="C47" s="9">
        <v>699</v>
      </c>
      <c r="D47" s="10">
        <v>341</v>
      </c>
      <c r="E47" s="9">
        <v>1220</v>
      </c>
      <c r="F47" s="9">
        <v>12393</v>
      </c>
      <c r="G47" s="9">
        <v>13372</v>
      </c>
      <c r="H47" s="11">
        <v>-0.07321268321866586</v>
      </c>
      <c r="I47" s="12">
        <v>0.7204918032786886</v>
      </c>
      <c r="J47" s="9">
        <v>367</v>
      </c>
      <c r="K47" s="11">
        <v>0.001631923446337733</v>
      </c>
      <c r="L47" s="9">
        <v>277</v>
      </c>
      <c r="M47" s="9">
        <v>2936</v>
      </c>
      <c r="N47" s="9">
        <v>2681</v>
      </c>
      <c r="O47" s="11">
        <v>0.09511376352107423</v>
      </c>
    </row>
    <row r="48" spans="1:15" ht="11.3" customHeight="1">
      <c r="A48" s="3" t="s">
        <v>53</v>
      </c>
      <c r="B48" s="9">
        <v>1</v>
      </c>
      <c r="C48" s="9">
        <v>340</v>
      </c>
      <c r="D48" s="10">
        <v>163</v>
      </c>
      <c r="E48" s="9">
        <v>459</v>
      </c>
      <c r="F48" s="9">
        <v>4841</v>
      </c>
      <c r="G48" s="9">
        <v>5740</v>
      </c>
      <c r="H48" s="11">
        <v>-0.1566202090592335</v>
      </c>
      <c r="I48" s="12">
        <v>0.644880174291939</v>
      </c>
      <c r="J48" s="9">
        <v>83</v>
      </c>
      <c r="K48" s="11">
        <v>0.0003690726050300594</v>
      </c>
      <c r="L48" s="9">
        <v>97</v>
      </c>
      <c r="M48" s="9">
        <v>1171</v>
      </c>
      <c r="N48" s="9">
        <v>1419</v>
      </c>
      <c r="O48" s="11">
        <v>-0.1747709654686399</v>
      </c>
    </row>
    <row r="49" spans="1:15" ht="11.3" customHeight="1">
      <c r="A49" s="4" t="s">
        <v>54</v>
      </c>
      <c r="B49" s="5">
        <v>5</v>
      </c>
      <c r="C49" s="5">
        <v>1318</v>
      </c>
      <c r="D49" s="6">
        <v>567</v>
      </c>
      <c r="E49" s="5">
        <v>1640</v>
      </c>
      <c r="F49" s="5">
        <v>14863</v>
      </c>
      <c r="G49" s="5">
        <v>16244</v>
      </c>
      <c r="H49" s="7">
        <v>-0.08501600590987442</v>
      </c>
      <c r="I49" s="8">
        <v>0.6542682926829269</v>
      </c>
      <c r="J49" s="5">
        <v>510</v>
      </c>
      <c r="K49" s="7">
        <v>0.002267795524883498</v>
      </c>
      <c r="L49" s="5">
        <v>475</v>
      </c>
      <c r="M49" s="5">
        <v>4287</v>
      </c>
      <c r="N49" s="5">
        <v>5073</v>
      </c>
      <c r="O49" s="7">
        <v>-0.1549379065641632</v>
      </c>
    </row>
    <row r="50" spans="1:15" ht="11.3" customHeight="1">
      <c r="A50" s="3" t="s">
        <v>55</v>
      </c>
      <c r="B50" s="9">
        <v>2</v>
      </c>
      <c r="C50" s="9">
        <v>86</v>
      </c>
      <c r="D50" s="10">
        <v>67</v>
      </c>
      <c r="E50" s="9">
        <v>74</v>
      </c>
      <c r="F50" s="9">
        <v>881</v>
      </c>
      <c r="G50" s="9">
        <v>620</v>
      </c>
      <c r="H50" s="11">
        <v>0.4209677419354839</v>
      </c>
      <c r="I50" s="12">
        <v>0.0945945945945946</v>
      </c>
      <c r="J50" s="9">
        <v>37</v>
      </c>
      <c r="K50" s="11">
        <v>0.0001645263420013518</v>
      </c>
      <c r="L50" s="9">
        <v>38</v>
      </c>
      <c r="M50" s="9">
        <v>561</v>
      </c>
      <c r="N50" s="9">
        <v>388</v>
      </c>
      <c r="O50" s="11">
        <v>0.4458762886597938</v>
      </c>
    </row>
    <row r="51" spans="1:15" ht="11.3" customHeight="1">
      <c r="A51" s="3" t="s">
        <v>56</v>
      </c>
      <c r="B51" s="9">
        <v>0</v>
      </c>
      <c r="C51" s="9">
        <v>2</v>
      </c>
      <c r="D51" s="10">
        <v>0</v>
      </c>
      <c r="E51" s="9">
        <v>0</v>
      </c>
      <c r="F51" s="9">
        <v>11</v>
      </c>
      <c r="G51" s="9">
        <v>3</v>
      </c>
      <c r="H51" s="11">
        <v>2.666666666666667</v>
      </c>
      <c r="I51" s="12" t="e">
        <f>#NUM!</f>
        <v>#NUM!</v>
      </c>
      <c r="J51" s="9">
        <v>1</v>
      </c>
      <c r="K51" s="11">
        <v>4.446657891928427E-06</v>
      </c>
      <c r="L51" s="9">
        <v>0</v>
      </c>
      <c r="M51" s="9">
        <v>2</v>
      </c>
      <c r="N51" s="9">
        <v>0</v>
      </c>
      <c r="O51" s="11" t="e">
        <f>1/0</f>
        <v>#DIV/0!</v>
      </c>
    </row>
    <row r="52" spans="1:15" ht="11.3" customHeight="1">
      <c r="A52" s="4" t="s">
        <v>57</v>
      </c>
      <c r="B52" s="5">
        <v>15</v>
      </c>
      <c r="C52" s="5">
        <v>1579</v>
      </c>
      <c r="D52" s="6">
        <v>1723</v>
      </c>
      <c r="E52" s="5">
        <v>3957</v>
      </c>
      <c r="F52" s="5">
        <v>43147</v>
      </c>
      <c r="G52" s="5">
        <v>42784</v>
      </c>
      <c r="H52" s="7">
        <v>0.008484480179506357</v>
      </c>
      <c r="I52" s="8">
        <v>0.564569118018701</v>
      </c>
      <c r="J52" s="5">
        <v>1740</v>
      </c>
      <c r="K52" s="7">
        <v>0.007737184731955463</v>
      </c>
      <c r="L52" s="5">
        <v>1365</v>
      </c>
      <c r="M52" s="5">
        <v>16406</v>
      </c>
      <c r="N52" s="5">
        <v>16202</v>
      </c>
      <c r="O52" s="7">
        <v>0.01259103814343908</v>
      </c>
    </row>
    <row r="53" spans="1:15" ht="11.3" customHeight="1">
      <c r="A53" s="3" t="s">
        <v>58</v>
      </c>
      <c r="B53" s="9">
        <v>16</v>
      </c>
      <c r="C53" s="9">
        <v>1697</v>
      </c>
      <c r="D53" s="10">
        <v>2188</v>
      </c>
      <c r="E53" s="9">
        <v>6169</v>
      </c>
      <c r="F53" s="9">
        <v>60336</v>
      </c>
      <c r="G53" s="9">
        <v>67419</v>
      </c>
      <c r="H53" s="11">
        <v>-0.105059404618876</v>
      </c>
      <c r="I53" s="12">
        <v>0.6453233911492948</v>
      </c>
      <c r="J53" s="9">
        <v>2180</v>
      </c>
      <c r="K53" s="11">
        <v>0.00969371420440397</v>
      </c>
      <c r="L53" s="9">
        <v>1679</v>
      </c>
      <c r="M53" s="9">
        <v>20008</v>
      </c>
      <c r="N53" s="9">
        <v>25200</v>
      </c>
      <c r="O53" s="11">
        <v>-0.206031746031746</v>
      </c>
    </row>
    <row r="54" spans="1:15" ht="11.3" customHeight="1">
      <c r="A54" s="3" t="s">
        <v>59</v>
      </c>
      <c r="B54" s="9">
        <v>50</v>
      </c>
      <c r="C54" s="9">
        <v>7894</v>
      </c>
      <c r="D54" s="10">
        <v>4798</v>
      </c>
      <c r="E54" s="9">
        <v>13070</v>
      </c>
      <c r="F54" s="9">
        <v>129212</v>
      </c>
      <c r="G54" s="9">
        <v>127680</v>
      </c>
      <c r="H54" s="11">
        <v>0.01199874686716792</v>
      </c>
      <c r="I54" s="12">
        <v>0.6328997704667176</v>
      </c>
      <c r="J54" s="9">
        <v>5314</v>
      </c>
      <c r="K54" s="11">
        <v>0.02362954003770766</v>
      </c>
      <c r="L54" s="9">
        <v>4024</v>
      </c>
      <c r="M54" s="9">
        <v>47175</v>
      </c>
      <c r="N54" s="9">
        <v>45586</v>
      </c>
      <c r="O54" s="11">
        <v>0.03485719299785021</v>
      </c>
    </row>
    <row r="55" spans="1:15" ht="11.3" customHeight="1">
      <c r="A55" s="4" t="s">
        <v>60</v>
      </c>
      <c r="B55" s="5">
        <v>108</v>
      </c>
      <c r="C55" s="5">
        <v>9382</v>
      </c>
      <c r="D55" s="6">
        <v>11753</v>
      </c>
      <c r="E55" s="5">
        <v>41046</v>
      </c>
      <c r="F55" s="5">
        <v>420387</v>
      </c>
      <c r="G55" s="5">
        <v>422067</v>
      </c>
      <c r="H55" s="7">
        <v>-0.003980410693089012</v>
      </c>
      <c r="I55" s="8">
        <v>0.7136627198752619</v>
      </c>
      <c r="J55" s="5">
        <v>12866</v>
      </c>
      <c r="K55" s="7">
        <v>0.05721070043755114</v>
      </c>
      <c r="L55" s="5">
        <v>10226</v>
      </c>
      <c r="M55" s="5">
        <v>118991</v>
      </c>
      <c r="N55" s="5">
        <v>111356</v>
      </c>
      <c r="O55" s="7">
        <v>0.06856388519702576</v>
      </c>
    </row>
    <row r="56" spans="1:15" ht="11.3" customHeight="1">
      <c r="A56" s="3" t="s">
        <v>61</v>
      </c>
      <c r="B56" s="9">
        <v>126</v>
      </c>
      <c r="C56" s="9">
        <v>9983</v>
      </c>
      <c r="D56" s="10">
        <v>12410</v>
      </c>
      <c r="E56" s="9">
        <v>46523</v>
      </c>
      <c r="F56" s="9">
        <v>454313</v>
      </c>
      <c r="G56" s="9">
        <v>457717</v>
      </c>
      <c r="H56" s="11">
        <v>-0.00743690970621585</v>
      </c>
      <c r="I56" s="12">
        <v>0.7332502203211315</v>
      </c>
      <c r="J56" s="9">
        <v>13527</v>
      </c>
      <c r="K56" s="11">
        <v>0.06014994130411583</v>
      </c>
      <c r="L56" s="9">
        <v>10620</v>
      </c>
      <c r="M56" s="9">
        <v>121582</v>
      </c>
      <c r="N56" s="9">
        <v>123154</v>
      </c>
      <c r="O56" s="11">
        <v>-0.01276450622797473</v>
      </c>
    </row>
    <row r="57" spans="1:15" ht="11.3" customHeight="1">
      <c r="A57" s="3" t="s">
        <v>62</v>
      </c>
      <c r="B57" s="9">
        <v>58</v>
      </c>
      <c r="C57" s="9">
        <v>6100</v>
      </c>
      <c r="D57" s="10">
        <v>6727</v>
      </c>
      <c r="E57" s="9">
        <v>22765</v>
      </c>
      <c r="F57" s="9">
        <v>216958</v>
      </c>
      <c r="G57" s="9">
        <v>218981</v>
      </c>
      <c r="H57" s="11">
        <v>-0.009238244413898923</v>
      </c>
      <c r="I57" s="12">
        <v>0.7045025258071601</v>
      </c>
      <c r="J57" s="9">
        <v>7517</v>
      </c>
      <c r="K57" s="11">
        <v>0.03342552737362598</v>
      </c>
      <c r="L57" s="9">
        <v>5848</v>
      </c>
      <c r="M57" s="9">
        <v>67323</v>
      </c>
      <c r="N57" s="9">
        <v>66226</v>
      </c>
      <c r="O57" s="11">
        <v>0.01656449128740978</v>
      </c>
    </row>
    <row r="58" spans="1:15" ht="11.3" customHeight="1">
      <c r="A58" s="4" t="s">
        <v>63</v>
      </c>
      <c r="B58" s="5">
        <v>6</v>
      </c>
      <c r="C58" s="5">
        <v>1342</v>
      </c>
      <c r="D58" s="6">
        <v>2213</v>
      </c>
      <c r="E58" s="5">
        <v>4919</v>
      </c>
      <c r="F58" s="5">
        <v>46066</v>
      </c>
      <c r="G58" s="5">
        <v>47197</v>
      </c>
      <c r="H58" s="7">
        <v>-0.02396338750344302</v>
      </c>
      <c r="I58" s="8">
        <v>0.5501118113437691</v>
      </c>
      <c r="J58" s="5">
        <v>1950</v>
      </c>
      <c r="K58" s="7">
        <v>0.008670982889260432</v>
      </c>
      <c r="L58" s="5">
        <v>1692</v>
      </c>
      <c r="M58" s="5">
        <v>17097</v>
      </c>
      <c r="N58" s="5">
        <v>15891</v>
      </c>
      <c r="O58" s="7">
        <v>0.07589201434774401</v>
      </c>
    </row>
    <row r="59" spans="1:15" ht="11.3" customHeight="1">
      <c r="A59" s="3" t="s">
        <v>64</v>
      </c>
      <c r="B59" s="9">
        <v>0</v>
      </c>
      <c r="C59" s="9">
        <v>414</v>
      </c>
      <c r="D59" s="10">
        <v>135</v>
      </c>
      <c r="E59" s="9">
        <v>499</v>
      </c>
      <c r="F59" s="9">
        <v>2835</v>
      </c>
      <c r="G59" s="9">
        <v>3053</v>
      </c>
      <c r="H59" s="11">
        <v>-0.07140517523747134</v>
      </c>
      <c r="I59" s="12">
        <v>0.7294589178356713</v>
      </c>
      <c r="J59" s="9">
        <v>126</v>
      </c>
      <c r="K59" s="11">
        <v>0.0005602788943829817</v>
      </c>
      <c r="L59" s="9">
        <v>102</v>
      </c>
      <c r="M59" s="9">
        <v>708</v>
      </c>
      <c r="N59" s="9">
        <v>590</v>
      </c>
      <c r="O59" s="11">
        <v>0.2</v>
      </c>
    </row>
    <row r="60" spans="1:15" ht="11.3" customHeight="1">
      <c r="A60" s="3" t="s">
        <v>65</v>
      </c>
      <c r="B60" s="9">
        <v>3</v>
      </c>
      <c r="C60" s="9">
        <v>0</v>
      </c>
      <c r="D60" s="10">
        <v>199</v>
      </c>
      <c r="E60" s="9">
        <v>199</v>
      </c>
      <c r="F60" s="9">
        <v>1683</v>
      </c>
      <c r="G60" s="9">
        <v>2770</v>
      </c>
      <c r="H60" s="11">
        <v>-0.3924187725631769</v>
      </c>
      <c r="I60" s="12">
        <v>0</v>
      </c>
      <c r="J60" s="9">
        <v>90</v>
      </c>
      <c r="K60" s="11">
        <v>0.0004001992102735584</v>
      </c>
      <c r="L60" s="9">
        <v>96</v>
      </c>
      <c r="M60" s="9">
        <v>892</v>
      </c>
      <c r="N60" s="9">
        <v>1057</v>
      </c>
      <c r="O60" s="11">
        <v>-0.1561021759697256</v>
      </c>
    </row>
    <row r="61" spans="1:15" ht="11.3" customHeight="1">
      <c r="A61" s="3" t="s">
        <v>67</v>
      </c>
      <c r="B61" s="3" t="s">
        <v>67</v>
      </c>
      <c r="C61" s="3" t="s">
        <v>67</v>
      </c>
      <c r="D61" s="2" t="s">
        <v>67</v>
      </c>
      <c r="E61" s="3" t="s">
        <v>67</v>
      </c>
      <c r="F61" s="3" t="s">
        <v>67</v>
      </c>
      <c r="G61" s="3" t="s">
        <v>67</v>
      </c>
      <c r="H61" s="3" t="s">
        <v>67</v>
      </c>
      <c r="I61" s="2" t="s">
        <v>67</v>
      </c>
      <c r="J61" s="3" t="s">
        <v>67</v>
      </c>
      <c r="K61" s="3" t="s">
        <v>67</v>
      </c>
      <c r="L61" s="3" t="s">
        <v>67</v>
      </c>
      <c r="M61" s="3" t="s">
        <v>67</v>
      </c>
      <c r="N61" s="3" t="s">
        <v>67</v>
      </c>
      <c r="O61" s="3" t="s">
        <v>67</v>
      </c>
    </row>
    <row r="62" spans="1:15" ht="11.3" customHeight="1">
      <c r="A62" s="3" t="s">
        <v>92</v>
      </c>
      <c r="B62" s="9">
        <v>1100</v>
      </c>
      <c r="C62" s="9">
        <v>143979</v>
      </c>
      <c r="D62" s="10">
        <v>139914</v>
      </c>
      <c r="E62" s="9">
        <v>412057</v>
      </c>
      <c r="F62" s="9">
        <v>4077968</v>
      </c>
      <c r="G62" s="9">
        <v>4072801</v>
      </c>
      <c r="H62" s="11">
        <v>0.00126866006956883</v>
      </c>
      <c r="I62" s="12">
        <v>0.6604498892143562</v>
      </c>
      <c r="J62" s="9">
        <v>141956</v>
      </c>
      <c r="K62" s="11">
        <v>0.6312297677065917</v>
      </c>
      <c r="L62" s="9">
        <v>114066</v>
      </c>
      <c r="M62" s="9">
        <v>1289746</v>
      </c>
      <c r="N62" s="9">
        <v>1277929</v>
      </c>
      <c r="O62" s="11">
        <v>0.009246992595050272</v>
      </c>
    </row>
    <row r="63" spans="1:15" ht="11.3" customHeight="1">
      <c r="D63" s="2"/>
      <c r="I63" s="2"/>
    </row>
    <row r="64" spans="1:15" ht="11.3" customHeight="1">
      <c r="D64" s="2"/>
      <c r="I64" s="2"/>
    </row>
    <row r="65" spans="1:15" ht="11.3" customHeight="1">
      <c r="D65" s="2"/>
      <c r="I65" s="2"/>
    </row>
    <row r="66" spans="1:15" ht="11.3" customHeight="1">
      <c r="A66" s="4" t="s">
        <v>0</v>
      </c>
      <c r="B66" s="5">
        <v>25</v>
      </c>
      <c r="C66" s="5">
        <v>2230</v>
      </c>
      <c r="D66" s="6">
        <v>1916</v>
      </c>
      <c r="E66" s="5">
        <v>8212</v>
      </c>
      <c r="F66" s="5">
        <v>76850</v>
      </c>
      <c r="G66" s="5">
        <v>80241</v>
      </c>
      <c r="H66" s="7">
        <v>-0.04226019117408806</v>
      </c>
      <c r="I66" s="8">
        <v>0.76668290306868</v>
      </c>
      <c r="J66" s="5">
        <v>1622</v>
      </c>
      <c r="K66" s="7">
        <v>0.007212479100707908</v>
      </c>
      <c r="L66" s="5">
        <v>1462</v>
      </c>
      <c r="M66" s="5">
        <v>14408</v>
      </c>
      <c r="N66" s="5">
        <v>13064</v>
      </c>
      <c r="O66" s="7">
        <v>0.1028781383955909</v>
      </c>
    </row>
    <row r="67" spans="1:15" ht="11.3" customHeight="1">
      <c r="A67" s="3" t="s">
        <v>1</v>
      </c>
      <c r="B67" s="9">
        <v>0</v>
      </c>
      <c r="C67" s="9">
        <v>363</v>
      </c>
      <c r="D67" s="10">
        <v>191</v>
      </c>
      <c r="E67" s="9">
        <v>1092</v>
      </c>
      <c r="F67" s="9">
        <v>8093</v>
      </c>
      <c r="G67" s="9">
        <v>7178</v>
      </c>
      <c r="H67" s="11">
        <v>0.1274728336584007</v>
      </c>
      <c r="I67" s="12">
        <v>0.825091575091575</v>
      </c>
      <c r="J67" s="9">
        <v>166</v>
      </c>
      <c r="K67" s="11">
        <v>0.0007381452100601188</v>
      </c>
      <c r="L67" s="9">
        <v>100</v>
      </c>
      <c r="M67" s="9">
        <v>2014</v>
      </c>
      <c r="N67" s="9">
        <v>1320</v>
      </c>
      <c r="O67" s="11">
        <v>0.5257575757575758</v>
      </c>
    </row>
    <row r="68" spans="1:15" ht="11.3" customHeight="1">
      <c r="A68" s="3" t="s">
        <v>67</v>
      </c>
      <c r="B68" s="3" t="s">
        <v>67</v>
      </c>
      <c r="C68" s="3" t="s">
        <v>67</v>
      </c>
      <c r="D68" s="2" t="s">
        <v>67</v>
      </c>
      <c r="E68" s="3" t="s">
        <v>67</v>
      </c>
      <c r="F68" s="3" t="s">
        <v>67</v>
      </c>
      <c r="G68" s="3" t="s">
        <v>67</v>
      </c>
      <c r="H68" s="3" t="s">
        <v>67</v>
      </c>
      <c r="I68" s="2" t="s">
        <v>67</v>
      </c>
      <c r="J68" s="3" t="s">
        <v>67</v>
      </c>
      <c r="K68" s="3" t="s">
        <v>67</v>
      </c>
      <c r="L68" s="3" t="s">
        <v>67</v>
      </c>
      <c r="M68" s="3" t="s">
        <v>67</v>
      </c>
      <c r="N68" s="3" t="s">
        <v>67</v>
      </c>
      <c r="O68" s="3" t="s">
        <v>67</v>
      </c>
    </row>
    <row r="69" spans="1:15" ht="11.3" customHeight="1">
      <c r="A69" s="3" t="s">
        <v>93</v>
      </c>
      <c r="B69" s="9">
        <v>25</v>
      </c>
      <c r="C69" s="9">
        <v>2593</v>
      </c>
      <c r="D69" s="10">
        <v>2107</v>
      </c>
      <c r="E69" s="9">
        <v>9304</v>
      </c>
      <c r="F69" s="9">
        <v>84943</v>
      </c>
      <c r="G69" s="9">
        <v>87419</v>
      </c>
      <c r="H69" s="11">
        <v>-0.02832336219814914</v>
      </c>
      <c r="I69" s="12">
        <v>0.7735382631126397</v>
      </c>
      <c r="J69" s="9">
        <v>1788</v>
      </c>
      <c r="K69" s="11">
        <v>0.007950624310768028</v>
      </c>
      <c r="L69" s="9">
        <v>1562</v>
      </c>
      <c r="M69" s="9">
        <v>16422</v>
      </c>
      <c r="N69" s="9">
        <v>14384</v>
      </c>
      <c r="O69" s="11">
        <v>0.1416852057842047</v>
      </c>
    </row>
    <row r="70" spans="1:15" ht="11.3" customHeight="1">
      <c r="D70" s="2"/>
      <c r="I70" s="2"/>
    </row>
    <row r="71" spans="1:15" ht="11.3" customHeight="1">
      <c r="D71" s="2"/>
      <c r="I71" s="2"/>
    </row>
    <row r="72" spans="1:15" ht="11.3" customHeight="1">
      <c r="A72" s="4" t="s">
        <v>11</v>
      </c>
      <c r="B72" s="5">
        <v>43</v>
      </c>
      <c r="C72" s="5">
        <v>5616</v>
      </c>
      <c r="D72" s="6">
        <v>5885</v>
      </c>
      <c r="E72" s="5">
        <v>21031</v>
      </c>
      <c r="F72" s="5">
        <v>207634</v>
      </c>
      <c r="G72" s="5">
        <v>211043</v>
      </c>
      <c r="H72" s="7">
        <v>-0.0161531062390129</v>
      </c>
      <c r="I72" s="8">
        <v>0.7201749797917361</v>
      </c>
      <c r="J72" s="5">
        <v>6366</v>
      </c>
      <c r="K72" s="7">
        <v>0.02830742414001636</v>
      </c>
      <c r="L72" s="5">
        <v>5146</v>
      </c>
      <c r="M72" s="5">
        <v>60719</v>
      </c>
      <c r="N72" s="5">
        <v>61990</v>
      </c>
      <c r="O72" s="7">
        <v>-0.02050330698499758</v>
      </c>
    </row>
    <row r="73" spans="1:15" ht="11.3" customHeight="1">
      <c r="A73" s="3" t="s">
        <v>12</v>
      </c>
      <c r="B73" s="9">
        <v>0</v>
      </c>
      <c r="C73" s="9">
        <v>212</v>
      </c>
      <c r="D73" s="10">
        <v>189</v>
      </c>
      <c r="E73" s="9">
        <v>376</v>
      </c>
      <c r="F73" s="9">
        <v>3672</v>
      </c>
      <c r="G73" s="9">
        <v>3547</v>
      </c>
      <c r="H73" s="11">
        <v>0.03524104877361151</v>
      </c>
      <c r="I73" s="12">
        <v>0.4973404255319149</v>
      </c>
      <c r="J73" s="9">
        <v>190</v>
      </c>
      <c r="K73" s="11">
        <v>0.0008448649994664011</v>
      </c>
      <c r="L73" s="9">
        <v>170</v>
      </c>
      <c r="M73" s="9">
        <v>1912</v>
      </c>
      <c r="N73" s="9">
        <v>1414</v>
      </c>
      <c r="O73" s="11">
        <v>0.3521923620933522</v>
      </c>
    </row>
    <row r="74" spans="1:15" ht="11.3" customHeight="1">
      <c r="A74" s="3" t="s">
        <v>13</v>
      </c>
      <c r="B74" s="9">
        <v>17</v>
      </c>
      <c r="C74" s="9">
        <v>1020</v>
      </c>
      <c r="D74" s="10">
        <v>1628</v>
      </c>
      <c r="E74" s="9">
        <v>4452</v>
      </c>
      <c r="F74" s="9">
        <v>44045</v>
      </c>
      <c r="G74" s="9">
        <v>41209</v>
      </c>
      <c r="H74" s="11">
        <v>0.06881991797908224</v>
      </c>
      <c r="I74" s="12">
        <v>0.6343216531895777</v>
      </c>
      <c r="J74" s="9">
        <v>2009</v>
      </c>
      <c r="K74" s="11">
        <v>0.008933335704884209</v>
      </c>
      <c r="L74" s="9">
        <v>1600</v>
      </c>
      <c r="M74" s="9">
        <v>18680</v>
      </c>
      <c r="N74" s="9">
        <v>15134</v>
      </c>
      <c r="O74" s="11">
        <v>0.2343068587286904</v>
      </c>
    </row>
    <row r="75" spans="1:15" ht="11.3" customHeight="1">
      <c r="A75" s="4" t="s">
        <v>14</v>
      </c>
      <c r="B75" s="5">
        <v>3</v>
      </c>
      <c r="C75" s="5">
        <v>396</v>
      </c>
      <c r="D75" s="6">
        <v>520</v>
      </c>
      <c r="E75" s="5">
        <v>1184</v>
      </c>
      <c r="F75" s="5">
        <v>11156</v>
      </c>
      <c r="G75" s="5">
        <v>13178</v>
      </c>
      <c r="H75" s="7">
        <v>-0.1534375474275307</v>
      </c>
      <c r="I75" s="8">
        <v>0.5608108108108109</v>
      </c>
      <c r="J75" s="5">
        <v>603</v>
      </c>
      <c r="K75" s="7">
        <v>0.002681334708832841</v>
      </c>
      <c r="L75" s="5">
        <v>396</v>
      </c>
      <c r="M75" s="5">
        <v>4358</v>
      </c>
      <c r="N75" s="5">
        <v>4618</v>
      </c>
      <c r="O75" s="7">
        <v>-0.0563014291901256</v>
      </c>
    </row>
    <row r="76" spans="1:15" ht="11.3" customHeight="1">
      <c r="A76" s="3" t="s">
        <v>67</v>
      </c>
      <c r="B76" s="3" t="s">
        <v>67</v>
      </c>
      <c r="C76" s="3" t="s">
        <v>67</v>
      </c>
      <c r="D76" s="2" t="s">
        <v>67</v>
      </c>
      <c r="E76" s="3" t="s">
        <v>67</v>
      </c>
      <c r="F76" s="3" t="s">
        <v>67</v>
      </c>
      <c r="G76" s="3" t="s">
        <v>67</v>
      </c>
      <c r="H76" s="3" t="s">
        <v>67</v>
      </c>
      <c r="I76" s="2" t="s">
        <v>67</v>
      </c>
      <c r="J76" s="3" t="s">
        <v>67</v>
      </c>
      <c r="K76" s="3" t="s">
        <v>67</v>
      </c>
      <c r="L76" s="3" t="s">
        <v>67</v>
      </c>
      <c r="M76" s="3" t="s">
        <v>67</v>
      </c>
      <c r="N76" s="3" t="s">
        <v>67</v>
      </c>
      <c r="O76" s="3" t="s">
        <v>67</v>
      </c>
    </row>
    <row r="77" spans="1:15" ht="11.3" customHeight="1">
      <c r="A77" s="3" t="s">
        <v>94</v>
      </c>
      <c r="B77" s="9">
        <v>63</v>
      </c>
      <c r="C77" s="9">
        <v>7244</v>
      </c>
      <c r="D77" s="10">
        <v>8222</v>
      </c>
      <c r="E77" s="9">
        <v>27043</v>
      </c>
      <c r="F77" s="9">
        <v>266507</v>
      </c>
      <c r="G77" s="9">
        <v>268977</v>
      </c>
      <c r="H77" s="11">
        <v>-0.009182941292378158</v>
      </c>
      <c r="I77" s="12">
        <v>0.6959656842805901</v>
      </c>
      <c r="J77" s="9">
        <v>9168</v>
      </c>
      <c r="K77" s="11">
        <v>0.04076695955319982</v>
      </c>
      <c r="L77" s="9">
        <v>7312</v>
      </c>
      <c r="M77" s="9">
        <v>85669</v>
      </c>
      <c r="N77" s="9">
        <v>83156</v>
      </c>
      <c r="O77" s="11">
        <v>0.03022030881716292</v>
      </c>
    </row>
    <row r="78" spans="1:15" ht="11.3" customHeight="1">
      <c r="A78" s="3" t="s">
        <v>67</v>
      </c>
      <c r="B78" s="3" t="s">
        <v>67</v>
      </c>
      <c r="C78" s="3" t="s">
        <v>67</v>
      </c>
      <c r="D78" s="2" t="s">
        <v>67</v>
      </c>
      <c r="E78" s="3" t="s">
        <v>67</v>
      </c>
      <c r="F78" s="3" t="s">
        <v>67</v>
      </c>
      <c r="G78" s="3" t="s">
        <v>67</v>
      </c>
      <c r="H78" s="3" t="s">
        <v>67</v>
      </c>
      <c r="I78" s="2" t="s">
        <v>67</v>
      </c>
      <c r="J78" s="3" t="s">
        <v>67</v>
      </c>
      <c r="K78" s="3" t="s">
        <v>67</v>
      </c>
      <c r="L78" s="3" t="s">
        <v>67</v>
      </c>
      <c r="M78" s="3" t="s">
        <v>67</v>
      </c>
      <c r="N78" s="3" t="s">
        <v>67</v>
      </c>
      <c r="O78" s="3" t="s">
        <v>67</v>
      </c>
    </row>
    <row r="79" spans="1:15" ht="11.3" customHeight="1">
      <c r="A79" s="3" t="s">
        <v>95</v>
      </c>
      <c r="B79" s="9">
        <v>1188</v>
      </c>
      <c r="C79" s="9">
        <v>153816</v>
      </c>
      <c r="D79" s="10">
        <v>150243</v>
      </c>
      <c r="E79" s="9">
        <v>448404</v>
      </c>
      <c r="F79" s="9">
        <v>4429418</v>
      </c>
      <c r="G79" s="9">
        <v>4429197</v>
      </c>
      <c r="H79" s="11">
        <v>4.989617756898146E-05</v>
      </c>
      <c r="I79" s="12">
        <v>0.6649383145556239</v>
      </c>
      <c r="J79" s="9">
        <v>152912</v>
      </c>
      <c r="K79" s="11">
        <v>0.6799473515705595</v>
      </c>
      <c r="L79" s="9">
        <v>122940</v>
      </c>
      <c r="M79" s="9">
        <v>1391837</v>
      </c>
      <c r="N79" s="9">
        <v>1375469</v>
      </c>
      <c r="O79" s="11">
        <v>0.01189994103829312</v>
      </c>
    </row>
    <row r="80" spans="1:15" ht="11.3" customHeight="1">
      <c r="D80" s="2"/>
      <c r="I80" s="2"/>
    </row>
    <row r="81" spans="1:15" ht="11.3" customHeight="1">
      <c r="D81" s="2"/>
      <c r="I81" s="2"/>
    </row>
    <row r="82" spans="1:15" ht="11.3" customHeight="1">
      <c r="D82" s="2"/>
      <c r="I82" s="2"/>
    </row>
    <row r="83" spans="1:15" ht="11.3" customHeight="1">
      <c r="A83" s="4" t="s">
        <v>2</v>
      </c>
      <c r="B83" s="5">
        <v>106</v>
      </c>
      <c r="C83" s="5">
        <v>11931</v>
      </c>
      <c r="D83" s="6">
        <v>4403</v>
      </c>
      <c r="E83" s="5">
        <v>26506</v>
      </c>
      <c r="F83" s="5">
        <v>257712</v>
      </c>
      <c r="G83" s="5">
        <v>264804</v>
      </c>
      <c r="H83" s="7">
        <v>-0.02678207277835682</v>
      </c>
      <c r="I83" s="8">
        <v>0.8338866671696974</v>
      </c>
      <c r="J83" s="5">
        <v>8892</v>
      </c>
      <c r="K83" s="7">
        <v>0.03953968197502757</v>
      </c>
      <c r="L83" s="5">
        <v>6948</v>
      </c>
      <c r="M83" s="5">
        <v>84037</v>
      </c>
      <c r="N83" s="5">
        <v>85016</v>
      </c>
      <c r="O83" s="7">
        <v>-0.01151547943916439</v>
      </c>
    </row>
    <row r="84" spans="1:15" ht="11.3" customHeight="1">
      <c r="A84" s="3" t="s">
        <v>3</v>
      </c>
      <c r="B84" s="9">
        <v>77</v>
      </c>
      <c r="C84" s="9">
        <v>4278</v>
      </c>
      <c r="D84" s="10">
        <v>4640</v>
      </c>
      <c r="E84" s="9">
        <v>18614</v>
      </c>
      <c r="F84" s="9">
        <v>182468</v>
      </c>
      <c r="G84" s="9">
        <v>191700</v>
      </c>
      <c r="H84" s="11">
        <v>-0.04815858111632759</v>
      </c>
      <c r="I84" s="12">
        <v>0.7507252605565703</v>
      </c>
      <c r="J84" s="9">
        <v>8059</v>
      </c>
      <c r="K84" s="11">
        <v>0.03583561595105119</v>
      </c>
      <c r="L84" s="9">
        <v>6381</v>
      </c>
      <c r="M84" s="9">
        <v>76156</v>
      </c>
      <c r="N84" s="9">
        <v>78477</v>
      </c>
      <c r="O84" s="11">
        <v>-0.02957554442702958</v>
      </c>
    </row>
    <row r="85" spans="1:15" ht="11.3" customHeight="1">
      <c r="A85" s="3" t="s">
        <v>4</v>
      </c>
      <c r="B85" s="9">
        <v>25</v>
      </c>
      <c r="C85" s="9">
        <v>1861</v>
      </c>
      <c r="D85" s="10">
        <v>2548</v>
      </c>
      <c r="E85" s="9">
        <v>10305</v>
      </c>
      <c r="F85" s="9">
        <v>103723</v>
      </c>
      <c r="G85" s="9">
        <v>115460</v>
      </c>
      <c r="H85" s="11">
        <v>-0.1016542525549974</v>
      </c>
      <c r="I85" s="12">
        <v>0.7527413876758855</v>
      </c>
      <c r="J85" s="9">
        <v>5202</v>
      </c>
      <c r="K85" s="11">
        <v>0.02313151435381168</v>
      </c>
      <c r="L85" s="9">
        <v>3853</v>
      </c>
      <c r="M85" s="9">
        <v>49656</v>
      </c>
      <c r="N85" s="9">
        <v>55197</v>
      </c>
      <c r="O85" s="11">
        <v>-0.1003858905375292</v>
      </c>
    </row>
    <row r="86" spans="1:15" ht="11.3" customHeight="1">
      <c r="A86" s="4" t="s">
        <v>5</v>
      </c>
      <c r="B86" s="5">
        <v>55</v>
      </c>
      <c r="C86" s="5">
        <v>2087</v>
      </c>
      <c r="D86" s="6">
        <v>3658</v>
      </c>
      <c r="E86" s="5">
        <v>14823</v>
      </c>
      <c r="F86" s="5">
        <v>144876</v>
      </c>
      <c r="G86" s="5">
        <v>148548</v>
      </c>
      <c r="H86" s="7">
        <v>-0.02471928265611116</v>
      </c>
      <c r="I86" s="8">
        <v>0.7532213452067733</v>
      </c>
      <c r="J86" s="5">
        <v>6810</v>
      </c>
      <c r="K86" s="7">
        <v>0.03028174024403258</v>
      </c>
      <c r="L86" s="5">
        <v>5481</v>
      </c>
      <c r="M86" s="5">
        <v>61921</v>
      </c>
      <c r="N86" s="5">
        <v>63857</v>
      </c>
      <c r="O86" s="7">
        <v>-0.03031774120300046</v>
      </c>
    </row>
    <row r="87" spans="1:15" ht="11.3" customHeight="1">
      <c r="A87" s="3" t="s">
        <v>6</v>
      </c>
      <c r="B87" s="9">
        <v>45</v>
      </c>
      <c r="C87" s="9">
        <v>2033</v>
      </c>
      <c r="D87" s="10">
        <v>2740</v>
      </c>
      <c r="E87" s="9">
        <v>9238</v>
      </c>
      <c r="F87" s="9">
        <v>94622</v>
      </c>
      <c r="G87" s="9">
        <v>95373</v>
      </c>
      <c r="H87" s="11">
        <v>-0.007874345988906713</v>
      </c>
      <c r="I87" s="12">
        <v>0.7033990041134445</v>
      </c>
      <c r="J87" s="9">
        <v>4501</v>
      </c>
      <c r="K87" s="11">
        <v>0.02001440717156985</v>
      </c>
      <c r="L87" s="9">
        <v>3670</v>
      </c>
      <c r="M87" s="9">
        <v>45152</v>
      </c>
      <c r="N87" s="9">
        <v>43719</v>
      </c>
      <c r="O87" s="11">
        <v>0.03277751092202475</v>
      </c>
    </row>
    <row r="88" spans="1:15" ht="11.3" customHeight="1">
      <c r="A88" s="3" t="s">
        <v>7</v>
      </c>
      <c r="B88" s="9">
        <v>25</v>
      </c>
      <c r="C88" s="9">
        <v>945</v>
      </c>
      <c r="D88" s="10">
        <v>2216</v>
      </c>
      <c r="E88" s="9">
        <v>7599</v>
      </c>
      <c r="F88" s="9">
        <v>72393</v>
      </c>
      <c r="G88" s="9">
        <v>76173</v>
      </c>
      <c r="H88" s="11">
        <v>-0.0496238824780434</v>
      </c>
      <c r="I88" s="12">
        <v>0.7083826819318332</v>
      </c>
      <c r="J88" s="9">
        <v>4123</v>
      </c>
      <c r="K88" s="11">
        <v>0.0183335704884209</v>
      </c>
      <c r="L88" s="9">
        <v>3063</v>
      </c>
      <c r="M88" s="9">
        <v>37400</v>
      </c>
      <c r="N88" s="9">
        <v>37853</v>
      </c>
      <c r="O88" s="11">
        <v>-0.01196734737008956</v>
      </c>
    </row>
    <row r="89" spans="1:15" ht="11.3" customHeight="1">
      <c r="A89" s="4" t="s">
        <v>8</v>
      </c>
      <c r="B89" s="5">
        <v>126</v>
      </c>
      <c r="C89" s="5">
        <v>3974</v>
      </c>
      <c r="D89" s="6">
        <v>8316</v>
      </c>
      <c r="E89" s="5">
        <v>36184</v>
      </c>
      <c r="F89" s="5">
        <v>356019</v>
      </c>
      <c r="G89" s="5">
        <v>354077</v>
      </c>
      <c r="H89" s="7">
        <v>0.005484682710257939</v>
      </c>
      <c r="I89" s="8">
        <v>0.7701746628344019</v>
      </c>
      <c r="J89" s="5">
        <v>15197</v>
      </c>
      <c r="K89" s="7">
        <v>0.0675758599836363</v>
      </c>
      <c r="L89" s="5">
        <v>11964</v>
      </c>
      <c r="M89" s="5">
        <v>138732</v>
      </c>
      <c r="N89" s="5">
        <v>133489</v>
      </c>
      <c r="O89" s="7">
        <v>0.03927664451752579</v>
      </c>
    </row>
    <row r="90" spans="1:15" ht="11.3" customHeight="1">
      <c r="A90" s="3" t="s">
        <v>9</v>
      </c>
      <c r="B90" s="9">
        <v>125</v>
      </c>
      <c r="C90" s="9">
        <v>4374</v>
      </c>
      <c r="D90" s="10">
        <v>9048</v>
      </c>
      <c r="E90" s="9">
        <v>42166</v>
      </c>
      <c r="F90" s="9">
        <v>422576</v>
      </c>
      <c r="G90" s="9">
        <v>436621</v>
      </c>
      <c r="H90" s="11">
        <v>-0.03216748621802433</v>
      </c>
      <c r="I90" s="12">
        <v>0.7854195323246217</v>
      </c>
      <c r="J90" s="9">
        <v>16782</v>
      </c>
      <c r="K90" s="11">
        <v>0.07462381274234285</v>
      </c>
      <c r="L90" s="9">
        <v>12988</v>
      </c>
      <c r="M90" s="9">
        <v>157631</v>
      </c>
      <c r="N90" s="9">
        <v>159925</v>
      </c>
      <c r="O90" s="11">
        <v>-0.014344223854932</v>
      </c>
    </row>
    <row r="91" spans="1:15" ht="11.3" customHeight="1">
      <c r="A91" s="3" t="s">
        <v>10</v>
      </c>
      <c r="B91" s="9">
        <v>22</v>
      </c>
      <c r="C91" s="9">
        <v>2061</v>
      </c>
      <c r="D91" s="10">
        <v>1342</v>
      </c>
      <c r="E91" s="9">
        <v>5474</v>
      </c>
      <c r="F91" s="9">
        <v>59493</v>
      </c>
      <c r="G91" s="9">
        <v>64485</v>
      </c>
      <c r="H91" s="11">
        <v>-0.07741335194231216</v>
      </c>
      <c r="I91" s="12">
        <v>0.7548410668615272</v>
      </c>
      <c r="J91" s="9">
        <v>2410</v>
      </c>
      <c r="K91" s="11">
        <v>0.01071644551954751</v>
      </c>
      <c r="L91" s="9">
        <v>1785</v>
      </c>
      <c r="M91" s="9">
        <v>23709</v>
      </c>
      <c r="N91" s="9">
        <v>24957</v>
      </c>
      <c r="O91" s="11">
        <v>-0.05000601033778098</v>
      </c>
    </row>
    <row r="92" spans="1:15" ht="11.3" customHeight="1">
      <c r="A92" s="3" t="s">
        <v>67</v>
      </c>
      <c r="B92" s="3" t="s">
        <v>67</v>
      </c>
      <c r="C92" s="3" t="s">
        <v>67</v>
      </c>
      <c r="D92" s="2" t="s">
        <v>67</v>
      </c>
      <c r="E92" s="3" t="s">
        <v>67</v>
      </c>
      <c r="F92" s="3" t="s">
        <v>67</v>
      </c>
      <c r="G92" s="3" t="s">
        <v>67</v>
      </c>
      <c r="H92" s="3" t="s">
        <v>67</v>
      </c>
      <c r="I92" s="2" t="s">
        <v>67</v>
      </c>
      <c r="J92" s="3" t="s">
        <v>67</v>
      </c>
      <c r="K92" s="3" t="s">
        <v>67</v>
      </c>
      <c r="L92" s="3" t="s">
        <v>67</v>
      </c>
      <c r="M92" s="3" t="s">
        <v>67</v>
      </c>
      <c r="N92" s="3" t="s">
        <v>67</v>
      </c>
      <c r="O92" s="3" t="s">
        <v>67</v>
      </c>
    </row>
    <row r="93" spans="1:15" ht="11.3" customHeight="1">
      <c r="A93" s="3" t="s">
        <v>96</v>
      </c>
      <c r="B93" s="9">
        <v>606</v>
      </c>
      <c r="C93" s="9">
        <v>33544</v>
      </c>
      <c r="D93" s="10">
        <v>38911</v>
      </c>
      <c r="E93" s="9">
        <v>170909</v>
      </c>
      <c r="F93" s="9">
        <v>1693882</v>
      </c>
      <c r="G93" s="9">
        <v>1747241</v>
      </c>
      <c r="H93" s="11">
        <v>-0.03053900406412166</v>
      </c>
      <c r="I93" s="12">
        <v>0.7723291342176246</v>
      </c>
      <c r="J93" s="9">
        <v>71976</v>
      </c>
      <c r="K93" s="11">
        <v>0.3200526484294404</v>
      </c>
      <c r="L93" s="9">
        <v>56133</v>
      </c>
      <c r="M93" s="9">
        <v>674394</v>
      </c>
      <c r="N93" s="9">
        <v>682490</v>
      </c>
      <c r="O93" s="11">
        <v>-0.01186244487098712</v>
      </c>
    </row>
    <row r="94" spans="1:15" ht="11.3" customHeight="1">
      <c r="D94" s="2"/>
      <c r="I94" s="2"/>
    </row>
    <row r="95" spans="1:15" ht="11.3" customHeight="1">
      <c r="A95" s="3" t="s">
        <v>68</v>
      </c>
      <c r="B95" s="3" t="s">
        <v>68</v>
      </c>
      <c r="C95" s="3" t="s">
        <v>68</v>
      </c>
      <c r="D95" s="2" t="s">
        <v>68</v>
      </c>
      <c r="E95" s="3" t="s">
        <v>68</v>
      </c>
      <c r="F95" s="3" t="s">
        <v>68</v>
      </c>
      <c r="G95" s="3" t="s">
        <v>68</v>
      </c>
      <c r="H95" s="3" t="s">
        <v>68</v>
      </c>
      <c r="I95" s="2" t="s">
        <v>68</v>
      </c>
      <c r="J95" s="3" t="s">
        <v>68</v>
      </c>
      <c r="K95" s="3" t="s">
        <v>68</v>
      </c>
      <c r="L95" s="3" t="s">
        <v>68</v>
      </c>
      <c r="M95" s="3" t="s">
        <v>68</v>
      </c>
      <c r="N95" s="3" t="s">
        <v>68</v>
      </c>
      <c r="O95" s="3" t="s">
        <v>68</v>
      </c>
    </row>
    <row r="96" spans="1:15" ht="11.3" customHeight="1">
      <c r="A96" s="3" t="s">
        <v>97</v>
      </c>
      <c r="B96" s="9">
        <v>1794</v>
      </c>
      <c r="C96" s="9">
        <v>187360</v>
      </c>
      <c r="D96" s="10">
        <v>189154</v>
      </c>
      <c r="E96" s="9">
        <v>619313</v>
      </c>
      <c r="F96" s="9">
        <v>6123300</v>
      </c>
      <c r="G96" s="9">
        <v>6176438</v>
      </c>
      <c r="H96" s="11">
        <v>-0.008603340630959138</v>
      </c>
      <c r="I96" s="12">
        <v>0.6945744720359495</v>
      </c>
      <c r="J96" s="9">
        <v>224888</v>
      </c>
      <c r="K96" s="11">
        <v>1</v>
      </c>
      <c r="L96" s="9">
        <v>179073</v>
      </c>
      <c r="M96" s="9">
        <v>2066231</v>
      </c>
      <c r="N96" s="9">
        <v>2057959</v>
      </c>
      <c r="O96" s="11">
        <v>0.004019516423796587</v>
      </c>
    </row>
  </sheetData>
  <mergeCells count="6">
    <mergeCell ref="B1:D1"/>
    <mergeCell ref="B3:D3"/>
    <mergeCell ref="B4:D4"/>
    <mergeCell ref="E1:I1"/>
    <mergeCell ref="E3:I3"/>
    <mergeCell ref="J3:O3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K51"/>
  <sheetViews>
    <sheetView workbookViewId="0"/>
  </sheetViews>
  <sheetFormatPr defaultRowHeight="15"/>
  <sheetData>
    <row r="1" spans="1:11" ht="11.3" customHeight="1">
      <c r="E1" s="1" t="s">
        <v>101</v>
      </c>
      <c r="F1" s="1"/>
      <c r="G1" s="1"/>
    </row>
    <row r="2" spans="1:11" ht="11.3" customHeight="1"/>
    <row r="3" spans="1:11" ht="11.3" customHeight="1">
      <c r="A3" s="13" t="s">
        <v>118</v>
      </c>
    </row>
    <row r="4" spans="1:11" ht="11.3" customHeight="1">
      <c r="B4" s="14" t="s">
        <v>106</v>
      </c>
      <c r="C4" s="14"/>
      <c r="D4" s="14" t="s">
        <v>107</v>
      </c>
      <c r="E4" s="14"/>
      <c r="F4" s="14" t="s">
        <v>108</v>
      </c>
      <c r="G4" s="14"/>
      <c r="H4" s="14" t="s">
        <v>109</v>
      </c>
      <c r="I4" s="14"/>
      <c r="J4" s="14" t="s">
        <v>110</v>
      </c>
      <c r="K4" s="14"/>
    </row>
    <row r="5" spans="1:11" ht="11.3" customHeight="1">
      <c r="B5" s="15" t="s">
        <v>104</v>
      </c>
      <c r="C5" s="16" t="s">
        <v>105</v>
      </c>
      <c r="D5" s="15" t="s">
        <v>104</v>
      </c>
      <c r="E5" s="16" t="s">
        <v>105</v>
      </c>
      <c r="F5" s="15" t="s">
        <v>104</v>
      </c>
      <c r="G5" s="16" t="s">
        <v>105</v>
      </c>
      <c r="H5" s="15" t="s">
        <v>104</v>
      </c>
      <c r="I5" s="16" t="s">
        <v>105</v>
      </c>
      <c r="J5" s="15" t="s">
        <v>104</v>
      </c>
      <c r="K5" s="16" t="s">
        <v>105</v>
      </c>
    </row>
    <row r="6" spans="1:11" ht="11.3" customHeight="1">
      <c r="A6" s="13" t="s">
        <v>2</v>
      </c>
      <c r="B6" s="9"/>
      <c r="C6" s="10"/>
      <c r="D6" s="9">
        <v>735</v>
      </c>
      <c r="E6" s="10">
        <v>1427</v>
      </c>
      <c r="F6" s="9">
        <v>323</v>
      </c>
      <c r="G6" s="10">
        <v>1060</v>
      </c>
      <c r="H6" s="9">
        <v>384</v>
      </c>
      <c r="I6" s="10">
        <v>1301</v>
      </c>
      <c r="J6" s="9">
        <v>300</v>
      </c>
      <c r="K6" s="10">
        <v>939</v>
      </c>
    </row>
    <row r="7" spans="1:11" ht="11.3" customHeight="1">
      <c r="A7" s="13" t="s">
        <v>3</v>
      </c>
      <c r="B7" s="9">
        <v>1427</v>
      </c>
      <c r="C7" s="10">
        <v>735</v>
      </c>
      <c r="D7" s="9"/>
      <c r="E7" s="10"/>
      <c r="F7" s="9">
        <v>216</v>
      </c>
      <c r="G7" s="10">
        <v>244</v>
      </c>
      <c r="H7" s="9">
        <v>280</v>
      </c>
      <c r="I7" s="10">
        <v>277</v>
      </c>
      <c r="J7" s="9">
        <v>338</v>
      </c>
      <c r="K7" s="10">
        <v>219</v>
      </c>
    </row>
    <row r="8" spans="1:11" ht="11.3" customHeight="1">
      <c r="A8" s="13" t="s">
        <v>4</v>
      </c>
      <c r="B8" s="9">
        <v>1060</v>
      </c>
      <c r="C8" s="10">
        <v>323</v>
      </c>
      <c r="D8" s="9">
        <v>244</v>
      </c>
      <c r="E8" s="10">
        <v>216</v>
      </c>
      <c r="F8" s="9"/>
      <c r="G8" s="10"/>
      <c r="H8" s="9">
        <v>159</v>
      </c>
      <c r="I8" s="10">
        <v>457</v>
      </c>
      <c r="J8" s="9">
        <v>101</v>
      </c>
      <c r="K8" s="10">
        <v>151</v>
      </c>
    </row>
    <row r="9" spans="1:11" ht="11.3" customHeight="1">
      <c r="A9" s="13" t="s">
        <v>5</v>
      </c>
      <c r="B9" s="9">
        <v>1301</v>
      </c>
      <c r="C9" s="10">
        <v>384</v>
      </c>
      <c r="D9" s="9">
        <v>277</v>
      </c>
      <c r="E9" s="10">
        <v>280</v>
      </c>
      <c r="F9" s="9">
        <v>457</v>
      </c>
      <c r="G9" s="10">
        <v>159</v>
      </c>
      <c r="H9" s="9"/>
      <c r="I9" s="10"/>
      <c r="J9" s="9">
        <v>160</v>
      </c>
      <c r="K9" s="10">
        <v>217</v>
      </c>
    </row>
    <row r="10" spans="1:11" ht="11.3" customHeight="1">
      <c r="A10" s="13" t="s">
        <v>6</v>
      </c>
      <c r="B10" s="9">
        <v>939</v>
      </c>
      <c r="C10" s="10">
        <v>300</v>
      </c>
      <c r="D10" s="9">
        <v>219</v>
      </c>
      <c r="E10" s="10">
        <v>338</v>
      </c>
      <c r="F10" s="9">
        <v>151</v>
      </c>
      <c r="G10" s="10">
        <v>101</v>
      </c>
      <c r="H10" s="9">
        <v>217</v>
      </c>
      <c r="I10" s="10">
        <v>160</v>
      </c>
      <c r="J10" s="9"/>
      <c r="K10" s="10"/>
    </row>
    <row r="11" spans="1:11" ht="11.3" customHeight="1">
      <c r="A11" s="13" t="s">
        <v>7</v>
      </c>
      <c r="B11" s="9">
        <v>1027</v>
      </c>
      <c r="C11" s="10">
        <v>112</v>
      </c>
      <c r="D11" s="9">
        <v>112</v>
      </c>
      <c r="E11" s="10">
        <v>53</v>
      </c>
      <c r="F11" s="9">
        <v>143</v>
      </c>
      <c r="G11" s="10">
        <v>25</v>
      </c>
      <c r="H11" s="9">
        <v>164</v>
      </c>
      <c r="I11" s="10">
        <v>44</v>
      </c>
      <c r="J11" s="9">
        <v>286</v>
      </c>
      <c r="K11" s="10">
        <v>26</v>
      </c>
    </row>
    <row r="12" spans="1:11" ht="11.3" customHeight="1">
      <c r="A12" s="13" t="s">
        <v>8</v>
      </c>
      <c r="B12" s="9">
        <v>3060</v>
      </c>
      <c r="C12" s="10">
        <v>591</v>
      </c>
      <c r="D12" s="9">
        <v>800</v>
      </c>
      <c r="E12" s="10">
        <v>472</v>
      </c>
      <c r="F12" s="9">
        <v>404</v>
      </c>
      <c r="G12" s="10">
        <v>597</v>
      </c>
      <c r="H12" s="9">
        <v>432</v>
      </c>
      <c r="I12" s="10">
        <v>597</v>
      </c>
      <c r="J12" s="9">
        <v>363</v>
      </c>
      <c r="K12" s="10">
        <v>295</v>
      </c>
    </row>
    <row r="13" spans="1:11" ht="11.3" customHeight="1">
      <c r="A13" s="13" t="s">
        <v>9</v>
      </c>
      <c r="B13" s="9">
        <v>2583</v>
      </c>
      <c r="C13" s="10">
        <v>666</v>
      </c>
      <c r="D13" s="9">
        <v>1303</v>
      </c>
      <c r="E13" s="10">
        <v>429</v>
      </c>
      <c r="F13" s="9">
        <v>398</v>
      </c>
      <c r="G13" s="10">
        <v>297</v>
      </c>
      <c r="H13" s="9">
        <v>438</v>
      </c>
      <c r="I13" s="10">
        <v>426</v>
      </c>
      <c r="J13" s="9">
        <v>522</v>
      </c>
      <c r="K13" s="10">
        <v>251</v>
      </c>
    </row>
    <row r="14" spans="1:11" ht="11.3" customHeight="1">
      <c r="A14" s="13" t="s">
        <v>10</v>
      </c>
      <c r="B14" s="9">
        <v>493</v>
      </c>
      <c r="C14" s="10">
        <v>313</v>
      </c>
      <c r="D14" s="9">
        <v>73</v>
      </c>
      <c r="E14" s="10">
        <v>396</v>
      </c>
      <c r="F14" s="9">
        <v>97</v>
      </c>
      <c r="G14" s="10">
        <v>107</v>
      </c>
      <c r="H14" s="9">
        <v>85</v>
      </c>
      <c r="I14" s="10">
        <v>133</v>
      </c>
      <c r="J14" s="9">
        <v>143</v>
      </c>
      <c r="K14" s="10">
        <v>89</v>
      </c>
    </row>
    <row r="15" spans="1:11" ht="11.3" customHeight="1">
      <c r="B15" s="3" t="s">
        <v>67</v>
      </c>
      <c r="C15" s="2" t="s">
        <v>67</v>
      </c>
      <c r="D15" s="3" t="s">
        <v>67</v>
      </c>
      <c r="E15" s="2" t="s">
        <v>67</v>
      </c>
      <c r="F15" s="3" t="s">
        <v>67</v>
      </c>
      <c r="G15" s="2" t="s">
        <v>67</v>
      </c>
      <c r="H15" s="3" t="s">
        <v>67</v>
      </c>
      <c r="I15" s="2" t="s">
        <v>67</v>
      </c>
      <c r="J15" s="3" t="s">
        <v>67</v>
      </c>
      <c r="K15" s="2" t="s">
        <v>67</v>
      </c>
    </row>
    <row r="16" spans="1:11" ht="11.3" customHeight="1">
      <c r="A16" s="13"/>
      <c r="B16" s="9">
        <v>11890</v>
      </c>
      <c r="C16" s="10">
        <v>3424</v>
      </c>
      <c r="D16" s="9">
        <v>3763</v>
      </c>
      <c r="E16" s="10">
        <v>3611</v>
      </c>
      <c r="F16" s="9">
        <v>2189</v>
      </c>
      <c r="G16" s="10">
        <v>2590</v>
      </c>
      <c r="H16" s="9">
        <v>2159</v>
      </c>
      <c r="I16" s="10">
        <v>3395</v>
      </c>
      <c r="J16" s="9">
        <v>2213</v>
      </c>
      <c r="K16" s="10">
        <v>2187</v>
      </c>
    </row>
    <row r="17" spans="1:11" ht="11.3" customHeight="1"/>
    <row r="18" spans="1:11" ht="11.3" customHeight="1"/>
    <row r="19" spans="1:11" ht="11.3" customHeight="1">
      <c r="B19" s="14" t="s">
        <v>111</v>
      </c>
      <c r="C19" s="14"/>
      <c r="D19" s="14" t="s">
        <v>112</v>
      </c>
      <c r="E19" s="14"/>
      <c r="F19" s="14" t="s">
        <v>113</v>
      </c>
      <c r="G19" s="14"/>
      <c r="H19" s="14" t="s">
        <v>114</v>
      </c>
      <c r="I19" s="14"/>
      <c r="J19" s="14" t="s">
        <v>115</v>
      </c>
      <c r="K19" s="14"/>
    </row>
    <row r="20" spans="1:11" ht="11.3" customHeight="1">
      <c r="B20" s="15" t="s">
        <v>104</v>
      </c>
      <c r="C20" s="16" t="s">
        <v>105</v>
      </c>
      <c r="D20" s="15" t="s">
        <v>104</v>
      </c>
      <c r="E20" s="16" t="s">
        <v>105</v>
      </c>
      <c r="F20" s="15" t="s">
        <v>104</v>
      </c>
      <c r="G20" s="16" t="s">
        <v>105</v>
      </c>
      <c r="H20" s="15" t="s">
        <v>104</v>
      </c>
      <c r="I20" s="16" t="s">
        <v>105</v>
      </c>
      <c r="J20" s="15" t="s">
        <v>104</v>
      </c>
      <c r="K20" s="16" t="s">
        <v>105</v>
      </c>
    </row>
    <row r="21" spans="1:11" ht="11.3" customHeight="1">
      <c r="A21" s="13" t="s">
        <v>2</v>
      </c>
      <c r="B21" s="9">
        <v>112</v>
      </c>
      <c r="C21" s="10">
        <v>1027</v>
      </c>
      <c r="D21" s="9">
        <v>591</v>
      </c>
      <c r="E21" s="10">
        <v>3060</v>
      </c>
      <c r="F21" s="9">
        <v>666</v>
      </c>
      <c r="G21" s="10">
        <v>2583</v>
      </c>
      <c r="H21" s="9">
        <v>313</v>
      </c>
      <c r="I21" s="10">
        <v>493</v>
      </c>
      <c r="J21" s="9">
        <v>3424</v>
      </c>
      <c r="K21" s="10">
        <v>11890</v>
      </c>
    </row>
    <row r="22" spans="1:11" ht="11.3" customHeight="1">
      <c r="A22" s="13" t="s">
        <v>3</v>
      </c>
      <c r="B22" s="9">
        <v>53</v>
      </c>
      <c r="C22" s="10">
        <v>112</v>
      </c>
      <c r="D22" s="9">
        <v>472</v>
      </c>
      <c r="E22" s="10">
        <v>800</v>
      </c>
      <c r="F22" s="9">
        <v>429</v>
      </c>
      <c r="G22" s="10">
        <v>1303</v>
      </c>
      <c r="H22" s="9">
        <v>396</v>
      </c>
      <c r="I22" s="10">
        <v>73</v>
      </c>
      <c r="J22" s="9">
        <v>3611</v>
      </c>
      <c r="K22" s="10">
        <v>3763</v>
      </c>
    </row>
    <row r="23" spans="1:11" ht="11.3" customHeight="1">
      <c r="A23" s="13" t="s">
        <v>4</v>
      </c>
      <c r="B23" s="9">
        <v>25</v>
      </c>
      <c r="C23" s="10">
        <v>143</v>
      </c>
      <c r="D23" s="9">
        <v>597</v>
      </c>
      <c r="E23" s="10">
        <v>404</v>
      </c>
      <c r="F23" s="9">
        <v>297</v>
      </c>
      <c r="G23" s="10">
        <v>398</v>
      </c>
      <c r="H23" s="9">
        <v>107</v>
      </c>
      <c r="I23" s="10">
        <v>97</v>
      </c>
      <c r="J23" s="9">
        <v>2590</v>
      </c>
      <c r="K23" s="10">
        <v>2189</v>
      </c>
    </row>
    <row r="24" spans="1:11" ht="11.3" customHeight="1">
      <c r="A24" s="13" t="s">
        <v>5</v>
      </c>
      <c r="B24" s="9">
        <v>44</v>
      </c>
      <c r="C24" s="10">
        <v>164</v>
      </c>
      <c r="D24" s="9">
        <v>597</v>
      </c>
      <c r="E24" s="10">
        <v>432</v>
      </c>
      <c r="F24" s="9">
        <v>426</v>
      </c>
      <c r="G24" s="10">
        <v>438</v>
      </c>
      <c r="H24" s="9">
        <v>133</v>
      </c>
      <c r="I24" s="10">
        <v>85</v>
      </c>
      <c r="J24" s="9">
        <v>3395</v>
      </c>
      <c r="K24" s="10">
        <v>2159</v>
      </c>
    </row>
    <row r="25" spans="1:11" ht="11.3" customHeight="1">
      <c r="A25" s="13" t="s">
        <v>6</v>
      </c>
      <c r="B25" s="9">
        <v>26</v>
      </c>
      <c r="C25" s="10">
        <v>286</v>
      </c>
      <c r="D25" s="9">
        <v>295</v>
      </c>
      <c r="E25" s="10">
        <v>363</v>
      </c>
      <c r="F25" s="9">
        <v>251</v>
      </c>
      <c r="G25" s="10">
        <v>522</v>
      </c>
      <c r="H25" s="9">
        <v>89</v>
      </c>
      <c r="I25" s="10">
        <v>143</v>
      </c>
      <c r="J25" s="9">
        <v>2187</v>
      </c>
      <c r="K25" s="10">
        <v>2213</v>
      </c>
    </row>
    <row r="26" spans="1:11" ht="11.3" customHeight="1">
      <c r="A26" s="13" t="s">
        <v>7</v>
      </c>
      <c r="B26" s="9"/>
      <c r="C26" s="10"/>
      <c r="D26" s="9">
        <v>204</v>
      </c>
      <c r="E26" s="10">
        <v>84</v>
      </c>
      <c r="F26" s="9">
        <v>269</v>
      </c>
      <c r="G26" s="10">
        <v>91</v>
      </c>
      <c r="H26" s="9">
        <v>68</v>
      </c>
      <c r="I26" s="10">
        <v>23</v>
      </c>
      <c r="J26" s="9">
        <v>2273</v>
      </c>
      <c r="K26" s="10">
        <v>458</v>
      </c>
    </row>
    <row r="27" spans="1:11" ht="11.3" customHeight="1">
      <c r="A27" s="13" t="s">
        <v>8</v>
      </c>
      <c r="B27" s="9">
        <v>84</v>
      </c>
      <c r="C27" s="10">
        <v>204</v>
      </c>
      <c r="D27" s="9"/>
      <c r="E27" s="10"/>
      <c r="F27" s="9">
        <v>848</v>
      </c>
      <c r="G27" s="10">
        <v>693</v>
      </c>
      <c r="H27" s="9">
        <v>426</v>
      </c>
      <c r="I27" s="10">
        <v>164</v>
      </c>
      <c r="J27" s="9">
        <v>6417</v>
      </c>
      <c r="K27" s="10">
        <v>3613</v>
      </c>
    </row>
    <row r="28" spans="1:11" ht="11.3" customHeight="1">
      <c r="A28" s="13" t="s">
        <v>9</v>
      </c>
      <c r="B28" s="9">
        <v>91</v>
      </c>
      <c r="C28" s="10">
        <v>269</v>
      </c>
      <c r="D28" s="9">
        <v>693</v>
      </c>
      <c r="E28" s="10">
        <v>848</v>
      </c>
      <c r="F28" s="9"/>
      <c r="G28" s="10"/>
      <c r="H28" s="9">
        <v>600</v>
      </c>
      <c r="I28" s="10">
        <v>136</v>
      </c>
      <c r="J28" s="9">
        <v>6628</v>
      </c>
      <c r="K28" s="10">
        <v>3322</v>
      </c>
    </row>
    <row r="29" spans="1:11" ht="11.3" customHeight="1">
      <c r="A29" s="13" t="s">
        <v>10</v>
      </c>
      <c r="B29" s="9">
        <v>23</v>
      </c>
      <c r="C29" s="10">
        <v>68</v>
      </c>
      <c r="D29" s="9">
        <v>164</v>
      </c>
      <c r="E29" s="10">
        <v>426</v>
      </c>
      <c r="F29" s="9">
        <v>136</v>
      </c>
      <c r="G29" s="10">
        <v>600</v>
      </c>
      <c r="H29" s="9"/>
      <c r="I29" s="10"/>
      <c r="J29" s="9">
        <v>1214</v>
      </c>
      <c r="K29" s="10">
        <v>2132</v>
      </c>
    </row>
    <row r="30" spans="1:11" ht="11.3" customHeight="1">
      <c r="B30" s="3" t="s">
        <v>67</v>
      </c>
      <c r="C30" s="2" t="s">
        <v>67</v>
      </c>
      <c r="D30" s="3" t="s">
        <v>67</v>
      </c>
      <c r="E30" s="2" t="s">
        <v>67</v>
      </c>
      <c r="F30" s="3" t="s">
        <v>67</v>
      </c>
      <c r="G30" s="2" t="s">
        <v>67</v>
      </c>
      <c r="H30" s="3" t="s">
        <v>67</v>
      </c>
      <c r="I30" s="2" t="s">
        <v>67</v>
      </c>
      <c r="J30" s="3" t="s">
        <v>67</v>
      </c>
      <c r="K30" s="2" t="s">
        <v>67</v>
      </c>
    </row>
    <row r="31" spans="1:11" ht="11.3" customHeight="1">
      <c r="A31" s="13"/>
      <c r="B31" s="9">
        <v>458</v>
      </c>
      <c r="C31" s="10">
        <v>2273</v>
      </c>
      <c r="D31" s="9">
        <v>3613</v>
      </c>
      <c r="E31" s="10">
        <v>6417</v>
      </c>
      <c r="F31" s="9">
        <v>3322</v>
      </c>
      <c r="G31" s="10">
        <v>6628</v>
      </c>
      <c r="H31" s="9">
        <v>2132</v>
      </c>
      <c r="I31" s="10">
        <v>1214</v>
      </c>
      <c r="J31" s="9">
        <v>31739</v>
      </c>
      <c r="K31" s="10">
        <v>31739</v>
      </c>
    </row>
    <row r="32" spans="1:11" ht="11.3" customHeight="1"/>
    <row r="33" spans="1:11" ht="11.3" customHeight="1"/>
    <row r="34" spans="1:11" ht="11.3" customHeight="1">
      <c r="A34" s="13" t="s">
        <v>119</v>
      </c>
    </row>
    <row r="35" spans="1:11" ht="11.3" customHeight="1">
      <c r="B35" s="14" t="s">
        <v>0</v>
      </c>
      <c r="C35" s="14"/>
      <c r="D35" s="14" t="s">
        <v>1</v>
      </c>
      <c r="E35" s="14"/>
      <c r="F35" s="14" t="s">
        <v>116</v>
      </c>
      <c r="G35" s="14"/>
    </row>
    <row r="36" spans="1:11" ht="11.3" customHeight="1">
      <c r="B36" s="15" t="s">
        <v>104</v>
      </c>
      <c r="C36" s="16" t="s">
        <v>105</v>
      </c>
      <c r="D36" s="15" t="s">
        <v>104</v>
      </c>
      <c r="E36" s="16" t="s">
        <v>105</v>
      </c>
      <c r="F36" s="15" t="s">
        <v>104</v>
      </c>
      <c r="G36" s="16" t="s">
        <v>105</v>
      </c>
    </row>
    <row r="37" spans="1:11" ht="11.3" customHeight="1">
      <c r="A37" s="13" t="s">
        <v>0</v>
      </c>
      <c r="B37" s="9"/>
      <c r="C37" s="10"/>
      <c r="D37" s="9">
        <v>340</v>
      </c>
      <c r="E37" s="10">
        <v>182</v>
      </c>
      <c r="F37" s="9">
        <v>340</v>
      </c>
      <c r="G37" s="10">
        <v>182</v>
      </c>
    </row>
    <row r="38" spans="1:11" ht="11.3" customHeight="1">
      <c r="A38" s="13" t="s">
        <v>1</v>
      </c>
      <c r="B38" s="9">
        <v>182</v>
      </c>
      <c r="C38" s="10">
        <v>340</v>
      </c>
      <c r="D38" s="9"/>
      <c r="E38" s="10"/>
      <c r="F38" s="9">
        <v>182</v>
      </c>
      <c r="G38" s="10">
        <v>340</v>
      </c>
    </row>
    <row r="39" spans="1:11" ht="11.3" customHeight="1">
      <c r="B39" s="3" t="s">
        <v>67</v>
      </c>
      <c r="C39" s="2" t="s">
        <v>67</v>
      </c>
      <c r="D39" s="3" t="s">
        <v>67</v>
      </c>
      <c r="E39" s="2" t="s">
        <v>67</v>
      </c>
      <c r="F39" s="3" t="s">
        <v>67</v>
      </c>
      <c r="G39" s="2" t="s">
        <v>67</v>
      </c>
    </row>
    <row r="40" spans="1:11" ht="11.3" customHeight="1">
      <c r="A40" s="13"/>
      <c r="B40" s="9">
        <v>182</v>
      </c>
      <c r="C40" s="10">
        <v>340</v>
      </c>
      <c r="D40" s="9">
        <v>340</v>
      </c>
      <c r="E40" s="10">
        <v>182</v>
      </c>
      <c r="F40" s="9">
        <v>522</v>
      </c>
      <c r="G40" s="10">
        <v>522</v>
      </c>
    </row>
    <row r="41" spans="1:11" ht="11.3" customHeight="1"/>
    <row r="42" spans="1:11" ht="11.3" customHeight="1"/>
    <row r="43" spans="1:11" ht="11.3" customHeight="1">
      <c r="A43" s="13" t="s">
        <v>120</v>
      </c>
    </row>
    <row r="44" spans="1:11" ht="11.3" customHeight="1">
      <c r="B44" s="14" t="s">
        <v>11</v>
      </c>
      <c r="C44" s="14"/>
      <c r="D44" s="14" t="s">
        <v>12</v>
      </c>
      <c r="E44" s="14"/>
      <c r="F44" s="14" t="s">
        <v>13</v>
      </c>
      <c r="G44" s="14"/>
      <c r="H44" s="14" t="s">
        <v>14</v>
      </c>
      <c r="I44" s="14"/>
      <c r="J44" s="14" t="s">
        <v>117</v>
      </c>
      <c r="K44" s="14"/>
    </row>
    <row r="45" spans="1:11" ht="11.3" customHeight="1">
      <c r="B45" s="15" t="s">
        <v>104</v>
      </c>
      <c r="C45" s="16" t="s">
        <v>105</v>
      </c>
      <c r="D45" s="15" t="s">
        <v>104</v>
      </c>
      <c r="E45" s="16" t="s">
        <v>105</v>
      </c>
      <c r="F45" s="15" t="s">
        <v>104</v>
      </c>
      <c r="G45" s="16" t="s">
        <v>105</v>
      </c>
      <c r="H45" s="15" t="s">
        <v>104</v>
      </c>
      <c r="I45" s="16" t="s">
        <v>105</v>
      </c>
      <c r="J45" s="15" t="s">
        <v>104</v>
      </c>
      <c r="K45" s="16" t="s">
        <v>105</v>
      </c>
    </row>
    <row r="46" spans="1:11" ht="11.3" customHeight="1">
      <c r="A46" s="13" t="s">
        <v>11</v>
      </c>
      <c r="B46" s="9"/>
      <c r="C46" s="10"/>
      <c r="D46" s="9">
        <v>89</v>
      </c>
      <c r="E46" s="10">
        <v>57</v>
      </c>
      <c r="F46" s="9">
        <v>241</v>
      </c>
      <c r="G46" s="10">
        <v>473</v>
      </c>
      <c r="H46" s="9">
        <v>109</v>
      </c>
      <c r="I46" s="10">
        <v>85</v>
      </c>
      <c r="J46" s="9">
        <v>439</v>
      </c>
      <c r="K46" s="10">
        <v>615</v>
      </c>
    </row>
    <row r="47" spans="1:11" ht="11.3" customHeight="1">
      <c r="A47" s="13" t="s">
        <v>12</v>
      </c>
      <c r="B47" s="9">
        <v>57</v>
      </c>
      <c r="C47" s="10">
        <v>89</v>
      </c>
      <c r="D47" s="9"/>
      <c r="E47" s="10"/>
      <c r="F47" s="9">
        <v>11</v>
      </c>
      <c r="G47" s="10">
        <v>42</v>
      </c>
      <c r="H47" s="9">
        <v>9</v>
      </c>
      <c r="I47" s="10">
        <v>0</v>
      </c>
      <c r="J47" s="9">
        <v>77</v>
      </c>
      <c r="K47" s="10">
        <v>131</v>
      </c>
    </row>
    <row r="48" spans="1:11" ht="11.3" customHeight="1">
      <c r="A48" s="13" t="s">
        <v>13</v>
      </c>
      <c r="B48" s="9">
        <v>473</v>
      </c>
      <c r="C48" s="10">
        <v>241</v>
      </c>
      <c r="D48" s="9">
        <v>42</v>
      </c>
      <c r="E48" s="10">
        <v>11</v>
      </c>
      <c r="F48" s="9"/>
      <c r="G48" s="10"/>
      <c r="H48" s="9">
        <v>130</v>
      </c>
      <c r="I48" s="10">
        <v>31</v>
      </c>
      <c r="J48" s="9">
        <v>645</v>
      </c>
      <c r="K48" s="10">
        <v>283</v>
      </c>
    </row>
    <row r="49" spans="1:11" ht="11.3" customHeight="1">
      <c r="A49" s="13" t="s">
        <v>14</v>
      </c>
      <c r="B49" s="9">
        <v>85</v>
      </c>
      <c r="C49" s="10">
        <v>109</v>
      </c>
      <c r="D49" s="9">
        <v>0</v>
      </c>
      <c r="E49" s="10">
        <v>9</v>
      </c>
      <c r="F49" s="9">
        <v>31</v>
      </c>
      <c r="G49" s="10">
        <v>130</v>
      </c>
      <c r="H49" s="9"/>
      <c r="I49" s="10"/>
      <c r="J49" s="9">
        <v>116</v>
      </c>
      <c r="K49" s="10">
        <v>248</v>
      </c>
    </row>
    <row r="50" spans="1:11" ht="11.3" customHeight="1">
      <c r="B50" s="3" t="s">
        <v>67</v>
      </c>
      <c r="C50" s="2" t="s">
        <v>67</v>
      </c>
      <c r="D50" s="3" t="s">
        <v>67</v>
      </c>
      <c r="E50" s="2" t="s">
        <v>67</v>
      </c>
      <c r="F50" s="3" t="s">
        <v>67</v>
      </c>
      <c r="G50" s="2" t="s">
        <v>67</v>
      </c>
      <c r="H50" s="3" t="s">
        <v>67</v>
      </c>
      <c r="I50" s="2" t="s">
        <v>67</v>
      </c>
      <c r="J50" s="3" t="s">
        <v>67</v>
      </c>
      <c r="K50" s="2" t="s">
        <v>67</v>
      </c>
    </row>
    <row r="51" spans="1:11" ht="11.3" customHeight="1">
      <c r="A51" s="13"/>
      <c r="B51" s="9">
        <v>615</v>
      </c>
      <c r="C51" s="10">
        <v>439</v>
      </c>
      <c r="D51" s="9">
        <v>131</v>
      </c>
      <c r="E51" s="10">
        <v>77</v>
      </c>
      <c r="F51" s="9">
        <v>283</v>
      </c>
      <c r="G51" s="10">
        <v>645</v>
      </c>
      <c r="H51" s="9">
        <v>248</v>
      </c>
      <c r="I51" s="10">
        <v>116</v>
      </c>
      <c r="J51" s="9">
        <v>1277</v>
      </c>
      <c r="K51" s="10">
        <v>1277</v>
      </c>
    </row>
  </sheetData>
  <mergeCells count="19">
    <mergeCell ref="B4:C4"/>
    <mergeCell ref="D4:E4"/>
    <mergeCell ref="F4:G4"/>
    <mergeCell ref="H4:I4"/>
    <mergeCell ref="J4:K4"/>
    <mergeCell ref="B19:C19"/>
    <mergeCell ref="D19:E19"/>
    <mergeCell ref="F19:G19"/>
    <mergeCell ref="H19:I19"/>
    <mergeCell ref="J19:K19"/>
    <mergeCell ref="B35:C35"/>
    <mergeCell ref="D35:E35"/>
    <mergeCell ref="F35:G35"/>
    <mergeCell ref="B44:C44"/>
    <mergeCell ref="D44:E44"/>
    <mergeCell ref="F44:G44"/>
    <mergeCell ref="H44:I44"/>
    <mergeCell ref="J44:K44"/>
    <mergeCell ref="E1:G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LINK Summary</vt:lpstr>
      <vt:lpstr>Intra-agency Details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2024-10-03T14:11:25Z</dcterms:created>
  <dcterms:modified xsi:type="dcterms:W3CDTF">2024-10-03T14:11:25Z</dcterms:modified>
</cp:coreProperties>
</file>