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ocuments\FBTIS\Clients\S\South Central Library System\Accounting\"/>
    </mc:Choice>
  </mc:AlternateContent>
  <xr:revisionPtr revIDLastSave="0" documentId="13_ncr:1_{7B601F20-3846-4FA6-A8BE-CEA0846D72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Sheet1!$B$1:$F$38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45" i="1" l="1"/>
  <c r="D42" i="1" l="1"/>
  <c r="F27" i="1" l="1"/>
  <c r="D43" i="1" s="1"/>
  <c r="D44" i="1" s="1"/>
  <c r="D46" i="1" s="1"/>
</calcChain>
</file>

<file path=xl/sharedStrings.xml><?xml version="1.0" encoding="utf-8"?>
<sst xmlns="http://schemas.openxmlformats.org/spreadsheetml/2006/main" count="36" uniqueCount="36">
  <si>
    <t xml:space="preserve">Date </t>
  </si>
  <si>
    <t>I.  Market Value Summary</t>
  </si>
  <si>
    <t>South Central Library System</t>
  </si>
  <si>
    <t>12/31/2013</t>
  </si>
  <si>
    <t>Additions/Distributions</t>
  </si>
  <si>
    <t>Fixed Income Account opened 10/11/2012</t>
  </si>
  <si>
    <t xml:space="preserve">Market Value </t>
  </si>
  <si>
    <r>
      <t xml:space="preserve">Est. Initial Funding </t>
    </r>
    <r>
      <rPr>
        <i/>
        <vertAlign val="superscript"/>
        <sz val="11"/>
        <color theme="1"/>
        <rFont val="Times New Roman"/>
        <family val="1"/>
      </rPr>
      <t>1</t>
    </r>
  </si>
  <si>
    <t>Fixed Income Account Summary</t>
  </si>
  <si>
    <t>Time Period</t>
  </si>
  <si>
    <t>Total</t>
  </si>
  <si>
    <r>
      <rPr>
        <vertAlign val="superscript"/>
        <sz val="9"/>
        <color theme="1"/>
        <rFont val="Times New Roman"/>
        <family val="1"/>
      </rPr>
      <t>1</t>
    </r>
    <r>
      <rPr>
        <sz val="9"/>
        <color theme="1"/>
        <rFont val="Times New Roman"/>
        <family val="1"/>
      </rPr>
      <t xml:space="preserve"> Initial Funding Value includes $957,442 in the fixed income account and $640,000 from the Mod. Cons portfolio</t>
    </r>
  </si>
  <si>
    <r>
      <rPr>
        <vertAlign val="superscript"/>
        <sz val="9"/>
        <color theme="1"/>
        <rFont val="Times New Roman"/>
        <family val="1"/>
      </rPr>
      <t xml:space="preserve">1 </t>
    </r>
    <r>
      <rPr>
        <sz val="9"/>
        <color theme="1"/>
        <rFont val="Times New Roman"/>
        <family val="1"/>
      </rPr>
      <t>Please note: this is an annualized number</t>
    </r>
  </si>
  <si>
    <t>12/31/2014</t>
  </si>
  <si>
    <t>12/31/2015</t>
  </si>
  <si>
    <t>12/31/2016</t>
  </si>
  <si>
    <t>III. Summary</t>
  </si>
  <si>
    <t>Estimated Initial Funding</t>
  </si>
  <si>
    <t>Additions</t>
  </si>
  <si>
    <t>Total Funding and Additions</t>
  </si>
  <si>
    <t>Current Market Value</t>
  </si>
  <si>
    <t>Difference</t>
  </si>
  <si>
    <t>12/31/2017</t>
  </si>
  <si>
    <t>12/31/2018</t>
  </si>
  <si>
    <t>12/31/2019</t>
  </si>
  <si>
    <t>12/31/2020</t>
  </si>
  <si>
    <t>12/31/2021</t>
  </si>
  <si>
    <t>Net Return</t>
  </si>
  <si>
    <t>12/31/2022</t>
  </si>
  <si>
    <t>12/31/2023</t>
  </si>
  <si>
    <t>April 2024</t>
  </si>
  <si>
    <t>Thru 04/12/2024</t>
  </si>
  <si>
    <t>II.  Investment Performance-as of 03/31/2024</t>
  </si>
  <si>
    <t xml:space="preserve">01/01/24 - 03/31/24  (year to date)    </t>
  </si>
  <si>
    <t xml:space="preserve">04/01/23 - 03/31/24  (one year)    </t>
  </si>
  <si>
    <r>
      <t xml:space="preserve">10/01/12 - 03/31/24   (since inception) </t>
    </r>
    <r>
      <rPr>
        <vertAlign val="superscript"/>
        <sz val="11"/>
        <color theme="1"/>
        <rFont val="Times New Roman"/>
        <family val="1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</si>
</sst>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9"/>
      <color theme="1"/>
      <name val="Times New Roman"/>
      <family val="1"/>
    </font>
    <font>
      <b/>
      <sz val="18"/>
      <color rgb="FF542946"/>
      <name val="Times New Roman"/>
      <family val="1"/>
    </font>
    <font>
      <b/>
      <sz val="11"/>
      <color rgb="FF542946"/>
      <name val="Times New Roman"/>
      <family val="1"/>
    </font>
    <font>
      <vertAlign val="superscript"/>
      <sz val="9"/>
      <color theme="1"/>
      <name val="Times New Roman"/>
      <family val="1"/>
    </font>
    <font>
      <sz val="11"/>
      <color theme="1"/>
      <name val="Calibri"/>
      <family val="2"/>
      <scheme val="minor"/>
    </font>
    <font>
      <i/>
      <vertAlign val="superscript"/>
      <sz val="11"/>
      <color theme="1"/>
      <name val="Times New Roman"/>
      <family val="1"/>
    </font>
    <font>
      <vertAlign val="superscript"/>
      <sz val="11"/>
      <color theme="1"/>
      <name val="Times New Roman"/>
      <family val="1"/>
    </font>
    <font>
      <b/>
      <sz val="11"/>
      <name val="Times New Roman"/>
      <family val="1"/>
    </font>
    <font>
      <b/>
      <u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5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/>
    <xf numFmtId="4" fontId="3" fillId="0" borderId="1" xfId="0" applyNumberFormat="1" applyFont="1" applyBorder="1"/>
    <xf numFmtId="4" fontId="3" fillId="0" borderId="0" xfId="0" applyNumberFormat="1" applyFont="1" applyAlignment="1">
      <alignment horizontal="center"/>
    </xf>
    <xf numFmtId="0" fontId="4" fillId="0" borderId="0" xfId="0" applyFont="1"/>
    <xf numFmtId="49" fontId="1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4" fontId="4" fillId="0" borderId="0" xfId="0" applyNumberFormat="1" applyFont="1" applyAlignment="1">
      <alignment horizontal="center"/>
    </xf>
    <xf numFmtId="10" fontId="1" fillId="0" borderId="0" xfId="1" applyNumberFormat="1" applyFont="1"/>
    <xf numFmtId="10" fontId="2" fillId="0" borderId="0" xfId="1" applyNumberFormat="1" applyFont="1"/>
    <xf numFmtId="10" fontId="3" fillId="0" borderId="0" xfId="1" applyNumberFormat="1" applyFont="1"/>
    <xf numFmtId="10" fontId="1" fillId="0" borderId="0" xfId="0" applyNumberFormat="1" applyFont="1"/>
    <xf numFmtId="49" fontId="5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40" fontId="1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left"/>
    </xf>
    <xf numFmtId="10" fontId="2" fillId="0" borderId="0" xfId="1" applyNumberFormat="1" applyFont="1" applyBorder="1" applyAlignment="1">
      <alignment horizontal="center"/>
    </xf>
    <xf numFmtId="40" fontId="2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10" fontId="1" fillId="0" borderId="0" xfId="1" applyNumberFormat="1" applyFont="1" applyBorder="1" applyAlignment="1">
      <alignment horizontal="center"/>
    </xf>
    <xf numFmtId="40" fontId="3" fillId="0" borderId="0" xfId="0" applyNumberFormat="1" applyFont="1" applyAlignment="1">
      <alignment horizontal="center"/>
    </xf>
    <xf numFmtId="0" fontId="3" fillId="0" borderId="1" xfId="0" applyFont="1" applyBorder="1"/>
    <xf numFmtId="0" fontId="1" fillId="0" borderId="1" xfId="0" applyFont="1" applyBorder="1"/>
    <xf numFmtId="0" fontId="3" fillId="0" borderId="2" xfId="0" applyFont="1" applyBorder="1" applyAlignment="1">
      <alignment horizontal="center"/>
    </xf>
    <xf numFmtId="49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40" fontId="1" fillId="0" borderId="1" xfId="0" applyNumberFormat="1" applyFont="1" applyBorder="1" applyAlignment="1">
      <alignment horizontal="center" vertical="center"/>
    </xf>
    <xf numFmtId="40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/>
    </xf>
    <xf numFmtId="0" fontId="1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" fontId="1" fillId="0" borderId="0" xfId="1" applyNumberFormat="1" applyFont="1" applyBorder="1" applyAlignment="1">
      <alignment horizontal="center"/>
    </xf>
    <xf numFmtId="4" fontId="2" fillId="0" borderId="0" xfId="1" applyNumberFormat="1" applyFont="1" applyBorder="1" applyAlignment="1">
      <alignment horizontal="center"/>
    </xf>
    <xf numFmtId="4" fontId="12" fillId="0" borderId="0" xfId="1" applyNumberFormat="1" applyFont="1" applyBorder="1" applyAlignment="1">
      <alignment horizontal="center"/>
    </xf>
    <xf numFmtId="0" fontId="2" fillId="3" borderId="0" xfId="0" applyFont="1" applyFill="1" applyAlignment="1">
      <alignment horizontal="left"/>
    </xf>
    <xf numFmtId="10" fontId="1" fillId="3" borderId="0" xfId="1" applyNumberFormat="1" applyFont="1" applyFill="1" applyBorder="1" applyAlignment="1">
      <alignment horizontal="center"/>
    </xf>
    <xf numFmtId="4" fontId="2" fillId="3" borderId="0" xfId="1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5429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</xdr:col>
      <xdr:colOff>1721475</xdr:colOff>
      <xdr:row>5</xdr:row>
      <xdr:rowOff>171954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3B47BB9-9F03-4A83-A506-D3E33A0135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14400" y="350520"/>
          <a:ext cx="1721475" cy="6977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8:L51"/>
  <sheetViews>
    <sheetView tabSelected="1" topLeftCell="A4" zoomScaleNormal="100" workbookViewId="0">
      <selection activeCell="F40" sqref="F40"/>
    </sheetView>
  </sheetViews>
  <sheetFormatPr defaultColWidth="9.28515625" defaultRowHeight="15" x14ac:dyDescent="0.25"/>
  <cols>
    <col min="1" max="1" width="13.28515625" style="1" customWidth="1"/>
    <col min="2" max="2" width="39" style="1" customWidth="1"/>
    <col min="3" max="3" width="4.5703125" style="1" customWidth="1"/>
    <col min="4" max="4" width="21.7109375" style="1" customWidth="1"/>
    <col min="5" max="5" width="4.5703125" style="1" customWidth="1"/>
    <col min="6" max="6" width="25.28515625" style="1" customWidth="1"/>
    <col min="7" max="7" width="4.5703125" style="1" customWidth="1"/>
    <col min="8" max="16384" width="9.28515625" style="1"/>
  </cols>
  <sheetData>
    <row r="8" spans="2:6" ht="22.9" x14ac:dyDescent="0.4">
      <c r="B8" s="51" t="s">
        <v>2</v>
      </c>
      <c r="C8" s="51"/>
      <c r="D8" s="51"/>
      <c r="E8" s="51"/>
      <c r="F8" s="51"/>
    </row>
    <row r="9" spans="2:6" ht="22.9" x14ac:dyDescent="0.4">
      <c r="B9" s="51" t="s">
        <v>8</v>
      </c>
      <c r="C9" s="51"/>
      <c r="D9" s="51"/>
      <c r="E9" s="51"/>
      <c r="F9" s="51"/>
    </row>
    <row r="10" spans="2:6" ht="22.9" x14ac:dyDescent="0.4">
      <c r="B10" s="52" t="s">
        <v>30</v>
      </c>
      <c r="C10" s="52"/>
      <c r="D10" s="52"/>
      <c r="E10" s="52"/>
      <c r="F10" s="52"/>
    </row>
    <row r="11" spans="2:6" ht="22.9" x14ac:dyDescent="0.4">
      <c r="B11" s="23"/>
      <c r="C11" s="23"/>
      <c r="D11" s="23"/>
      <c r="E11" s="23"/>
      <c r="F11" s="23"/>
    </row>
    <row r="12" spans="2:6" ht="13.9" x14ac:dyDescent="0.25">
      <c r="B12" s="4" t="s">
        <v>1</v>
      </c>
    </row>
    <row r="13" spans="2:6" ht="13.9" x14ac:dyDescent="0.25">
      <c r="B13" s="10" t="s">
        <v>0</v>
      </c>
      <c r="C13" s="10"/>
      <c r="D13" s="10" t="s">
        <v>6</v>
      </c>
      <c r="E13" s="10"/>
      <c r="F13" s="10" t="s">
        <v>4</v>
      </c>
    </row>
    <row r="14" spans="2:6" s="12" customFormat="1" ht="16.899999999999999" x14ac:dyDescent="0.25">
      <c r="B14" s="34" t="s">
        <v>7</v>
      </c>
      <c r="C14" s="11"/>
      <c r="D14" s="14">
        <v>1597442</v>
      </c>
      <c r="E14" s="13"/>
      <c r="F14" s="32"/>
    </row>
    <row r="15" spans="2:6" ht="13.9" x14ac:dyDescent="0.25">
      <c r="B15" s="16" t="s">
        <v>3</v>
      </c>
      <c r="C15" s="6"/>
      <c r="D15" s="7">
        <v>1545273.26</v>
      </c>
      <c r="E15" s="7"/>
      <c r="F15" s="33"/>
    </row>
    <row r="16" spans="2:6" ht="13.9" x14ac:dyDescent="0.25">
      <c r="B16" s="16" t="s">
        <v>13</v>
      </c>
      <c r="C16" s="6"/>
      <c r="D16" s="7">
        <v>1615090.86</v>
      </c>
      <c r="E16" s="7"/>
      <c r="F16" s="33"/>
    </row>
    <row r="17" spans="2:6" ht="13.9" x14ac:dyDescent="0.25">
      <c r="B17" s="16" t="s">
        <v>14</v>
      </c>
      <c r="C17" s="6"/>
      <c r="D17" s="7">
        <v>1644732.33</v>
      </c>
      <c r="E17" s="7"/>
      <c r="F17" s="33"/>
    </row>
    <row r="18" spans="2:6" ht="13.9" x14ac:dyDescent="0.25">
      <c r="B18" s="16" t="s">
        <v>15</v>
      </c>
      <c r="C18" s="6"/>
      <c r="D18" s="7">
        <v>1660234.44</v>
      </c>
      <c r="E18" s="7"/>
      <c r="F18" s="33"/>
    </row>
    <row r="19" spans="2:6" ht="13.9" x14ac:dyDescent="0.25">
      <c r="B19" s="16" t="s">
        <v>22</v>
      </c>
      <c r="C19" s="6"/>
      <c r="D19" s="7">
        <v>1679624.71</v>
      </c>
      <c r="E19" s="7"/>
      <c r="F19" s="33"/>
    </row>
    <row r="20" spans="2:6" ht="13.9" x14ac:dyDescent="0.25">
      <c r="B20" s="16" t="s">
        <v>23</v>
      </c>
      <c r="C20" s="6"/>
      <c r="D20" s="7">
        <v>1690404.45</v>
      </c>
      <c r="E20" s="7"/>
      <c r="F20" s="33"/>
    </row>
    <row r="21" spans="2:6" ht="13.9" x14ac:dyDescent="0.25">
      <c r="B21" s="16" t="s">
        <v>24</v>
      </c>
      <c r="C21" s="6"/>
      <c r="D21" s="7">
        <v>1763827.72</v>
      </c>
      <c r="E21" s="7"/>
      <c r="F21" s="33"/>
    </row>
    <row r="22" spans="2:6" x14ac:dyDescent="0.25">
      <c r="B22" s="16" t="s">
        <v>25</v>
      </c>
      <c r="C22" s="6"/>
      <c r="D22" s="7">
        <v>1822941.32</v>
      </c>
      <c r="E22" s="7"/>
      <c r="F22" s="33"/>
    </row>
    <row r="23" spans="2:6" x14ac:dyDescent="0.25">
      <c r="B23" s="16" t="s">
        <v>26</v>
      </c>
      <c r="C23" s="6"/>
      <c r="D23" s="7">
        <v>1797007.6</v>
      </c>
      <c r="E23" s="7"/>
      <c r="F23" s="33"/>
    </row>
    <row r="24" spans="2:6" x14ac:dyDescent="0.25">
      <c r="B24" s="16" t="s">
        <v>28</v>
      </c>
      <c r="C24" s="6"/>
      <c r="D24" s="7">
        <v>1662156.64</v>
      </c>
      <c r="E24" s="7"/>
      <c r="F24" s="33"/>
    </row>
    <row r="25" spans="2:6" x14ac:dyDescent="0.25">
      <c r="B25" s="16" t="s">
        <v>29</v>
      </c>
      <c r="C25" s="6"/>
      <c r="D25" s="7">
        <v>1737185.78</v>
      </c>
      <c r="E25" s="7"/>
      <c r="F25" s="33"/>
    </row>
    <row r="26" spans="2:6" x14ac:dyDescent="0.25">
      <c r="B26" s="8" t="s">
        <v>31</v>
      </c>
      <c r="C26" s="6"/>
      <c r="D26" s="9">
        <v>1753910</v>
      </c>
      <c r="E26" s="7"/>
      <c r="F26" s="33"/>
    </row>
    <row r="27" spans="2:6" x14ac:dyDescent="0.25">
      <c r="B27" s="8" t="s">
        <v>10</v>
      </c>
      <c r="C27" s="6"/>
      <c r="D27" s="33"/>
      <c r="E27" s="7"/>
      <c r="F27" s="9">
        <f>SUM(F14:F15)</f>
        <v>0</v>
      </c>
    </row>
    <row r="28" spans="2:6" x14ac:dyDescent="0.25">
      <c r="B28" s="5" t="s">
        <v>5</v>
      </c>
      <c r="C28" s="2"/>
      <c r="D28" s="3"/>
      <c r="E28" s="3"/>
      <c r="F28" s="3"/>
    </row>
    <row r="29" spans="2:6" x14ac:dyDescent="0.25">
      <c r="B29" s="15" t="s">
        <v>11</v>
      </c>
      <c r="C29" s="17"/>
      <c r="D29" s="18"/>
      <c r="E29" s="18"/>
      <c r="F29" s="18"/>
    </row>
    <row r="30" spans="2:6" x14ac:dyDescent="0.25">
      <c r="B30" s="15"/>
      <c r="C30" s="17"/>
      <c r="D30" s="18"/>
      <c r="E30" s="18"/>
      <c r="F30" s="18"/>
    </row>
    <row r="31" spans="2:6" x14ac:dyDescent="0.25">
      <c r="B31" s="15"/>
      <c r="C31" s="17"/>
      <c r="D31" s="18"/>
      <c r="E31" s="18"/>
      <c r="F31" s="18"/>
    </row>
    <row r="32" spans="2:6" x14ac:dyDescent="0.25">
      <c r="B32" s="15"/>
      <c r="C32" s="17"/>
      <c r="D32" s="18"/>
      <c r="E32" s="18"/>
      <c r="F32" s="18"/>
    </row>
    <row r="33" spans="2:12" x14ac:dyDescent="0.25">
      <c r="B33" s="4" t="s">
        <v>32</v>
      </c>
    </row>
    <row r="34" spans="2:12" x14ac:dyDescent="0.25">
      <c r="B34" s="10" t="s">
        <v>9</v>
      </c>
      <c r="C34" s="10"/>
      <c r="D34" s="10" t="s">
        <v>27</v>
      </c>
      <c r="E34" s="10"/>
      <c r="F34" s="24"/>
    </row>
    <row r="35" spans="2:12" s="40" customFormat="1" x14ac:dyDescent="0.25">
      <c r="B35" s="35" t="s">
        <v>33</v>
      </c>
      <c r="C35" s="36"/>
      <c r="D35" s="37">
        <v>6.7999999999999996E-3</v>
      </c>
      <c r="E35" s="38"/>
      <c r="F35" s="39"/>
    </row>
    <row r="36" spans="2:12" s="40" customFormat="1" x14ac:dyDescent="0.25">
      <c r="B36" s="35" t="s">
        <v>34</v>
      </c>
      <c r="C36" s="36"/>
      <c r="D36" s="37">
        <v>3.6499999999999998E-2</v>
      </c>
      <c r="E36" s="38"/>
      <c r="F36" s="39"/>
    </row>
    <row r="37" spans="2:12" s="40" customFormat="1" ht="18" x14ac:dyDescent="0.25">
      <c r="B37" s="35" t="s">
        <v>35</v>
      </c>
      <c r="C37" s="36"/>
      <c r="D37" s="37">
        <v>7.6E-3</v>
      </c>
      <c r="E37" s="38"/>
      <c r="F37" s="39"/>
    </row>
    <row r="38" spans="2:12" x14ac:dyDescent="0.25">
      <c r="B38" s="15" t="s">
        <v>12</v>
      </c>
    </row>
    <row r="39" spans="2:12" x14ac:dyDescent="0.25">
      <c r="B39" s="4"/>
    </row>
    <row r="41" spans="2:12" x14ac:dyDescent="0.25">
      <c r="B41" s="41" t="s">
        <v>16</v>
      </c>
      <c r="C41" s="24"/>
      <c r="D41" s="24"/>
      <c r="E41" s="24"/>
      <c r="F41" s="24"/>
    </row>
    <row r="42" spans="2:12" x14ac:dyDescent="0.25">
      <c r="B42" s="42" t="s">
        <v>17</v>
      </c>
      <c r="C42" s="25"/>
      <c r="D42" s="25">
        <f>D14</f>
        <v>1597442</v>
      </c>
      <c r="E42" s="25"/>
      <c r="F42" s="25"/>
      <c r="J42" s="19"/>
      <c r="K42" s="19"/>
      <c r="L42" s="22"/>
    </row>
    <row r="43" spans="2:12" x14ac:dyDescent="0.25">
      <c r="B43" s="43" t="s">
        <v>18</v>
      </c>
      <c r="C43" s="27"/>
      <c r="D43" s="45">
        <f>F27</f>
        <v>0</v>
      </c>
      <c r="E43" s="28"/>
      <c r="F43" s="27"/>
      <c r="J43" s="19"/>
      <c r="K43" s="19"/>
      <c r="L43" s="22"/>
    </row>
    <row r="44" spans="2:12" s="4" customFormat="1" x14ac:dyDescent="0.25">
      <c r="B44" s="44" t="s">
        <v>19</v>
      </c>
      <c r="C44" s="30"/>
      <c r="D44" s="46">
        <f>SUM(D42:D43)</f>
        <v>1597442</v>
      </c>
      <c r="E44" s="31"/>
      <c r="F44" s="30"/>
      <c r="J44" s="20"/>
      <c r="K44" s="20"/>
      <c r="L44" s="22"/>
    </row>
    <row r="45" spans="2:12" s="12" customFormat="1" x14ac:dyDescent="0.25">
      <c r="B45" s="44" t="s">
        <v>20</v>
      </c>
      <c r="C45" s="30"/>
      <c r="D45" s="47">
        <f>D26</f>
        <v>1753910</v>
      </c>
      <c r="E45" s="31"/>
      <c r="F45" s="30"/>
      <c r="J45" s="21"/>
      <c r="K45" s="21"/>
    </row>
    <row r="46" spans="2:12" s="12" customFormat="1" x14ac:dyDescent="0.25">
      <c r="B46" s="48" t="s">
        <v>21</v>
      </c>
      <c r="C46" s="49"/>
      <c r="D46" s="50">
        <f>D45-D44</f>
        <v>156468</v>
      </c>
      <c r="E46" s="31"/>
      <c r="F46" s="30"/>
    </row>
    <row r="47" spans="2:12" x14ac:dyDescent="0.25">
      <c r="B47" s="29"/>
      <c r="C47" s="27"/>
      <c r="D47" s="27"/>
      <c r="E47" s="28"/>
      <c r="F47" s="27"/>
    </row>
    <row r="48" spans="2:12" x14ac:dyDescent="0.25">
      <c r="B48" s="26"/>
      <c r="C48" s="27"/>
      <c r="D48" s="27"/>
      <c r="E48" s="28"/>
      <c r="F48" s="27"/>
    </row>
    <row r="49" spans="2:6" x14ac:dyDescent="0.25">
      <c r="B49" s="29"/>
      <c r="C49" s="30"/>
      <c r="D49" s="30"/>
      <c r="E49" s="31"/>
      <c r="F49" s="30"/>
    </row>
    <row r="50" spans="2:6" x14ac:dyDescent="0.25">
      <c r="B50" s="29"/>
      <c r="C50" s="30"/>
      <c r="D50" s="30"/>
      <c r="E50" s="31"/>
      <c r="F50" s="30"/>
    </row>
    <row r="51" spans="2:6" x14ac:dyDescent="0.25">
      <c r="B51" s="2"/>
      <c r="C51" s="25"/>
      <c r="D51" s="25"/>
      <c r="E51" s="25"/>
      <c r="F51" s="25"/>
    </row>
  </sheetData>
  <mergeCells count="3"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First Business Financial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Pomarnke</dc:creator>
  <cp:lastModifiedBy>Kevin Pomarnke</cp:lastModifiedBy>
  <cp:lastPrinted>2014-07-16T20:14:44Z</cp:lastPrinted>
  <dcterms:created xsi:type="dcterms:W3CDTF">2013-02-26T15:54:40Z</dcterms:created>
  <dcterms:modified xsi:type="dcterms:W3CDTF">2024-04-17T14:24:13Z</dcterms:modified>
</cp:coreProperties>
</file>